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codeName="ThisWorkbook" defaultThemeVersion="124226"/>
  <xr:revisionPtr revIDLastSave="0" documentId="8_{E351262B-8C45-4319-9F58-2B24B543847D}" xr6:coauthVersionLast="45" xr6:coauthVersionMax="45" xr10:uidLastSave="{00000000-0000-0000-0000-000000000000}"/>
  <bookViews>
    <workbookView xWindow="20370" yWindow="-120" windowWidth="29040" windowHeight="15840" activeTab="4" xr2:uid="{00000000-000D-0000-FFFF-FFFF00000000}"/>
  </bookViews>
  <sheets>
    <sheet name="INDICE" sheetId="6" r:id="rId1"/>
    <sheet name="PARAMETROS" sheetId="7" r:id="rId2"/>
    <sheet name="Modal_análisis" sheetId="20" r:id="rId3"/>
    <sheet name="Ocurrencia Ag(modal)" sheetId="21" r:id="rId4"/>
    <sheet name="APORTE Ag(BSP" sheetId="17" r:id="rId5"/>
    <sheet name="ASOCIACION Y TAMAÑO" sheetId="16" r:id="rId6"/>
    <sheet name="FRX" sheetId="23" r:id="rId7"/>
    <sheet name="ANEXO DRX" sheetId="22" r:id="rId8"/>
    <sheet name="BSE-SE IMG" sheetId="2" r:id="rId9"/>
  </sheets>
  <externalReferences>
    <externalReference r:id="rId10"/>
  </externalReferences>
  <definedNames>
    <definedName name="_xlnm._FilterDatabase" localSheetId="7" hidden="1">'ANEXO DRX'!$B$12:$G$64</definedName>
    <definedName name="Tamaño_GRANO" localSheetId="4">INDICE!#REF!</definedName>
    <definedName name="Tamaño_GRANO" localSheetId="5">INDICE!#REF!</definedName>
    <definedName name="Tamaño_GRANO">INDICE!#REF!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2" i="22" l="1"/>
  <c r="J81" i="22"/>
  <c r="E4" i="22"/>
  <c r="E3" i="22"/>
  <c r="E2" i="22"/>
</calcChain>
</file>

<file path=xl/sharedStrings.xml><?xml version="1.0" encoding="utf-8"?>
<sst xmlns="http://schemas.openxmlformats.org/spreadsheetml/2006/main" count="281" uniqueCount="178">
  <si>
    <t>Total</t>
  </si>
  <si>
    <t xml:space="preserve">CEM CENTRO DE ESTUDIOS MINERALOGICOS - GEOATACAMA </t>
  </si>
  <si>
    <t>Fase Mineral</t>
  </si>
  <si>
    <t>ANALISIS TESCAN</t>
  </si>
  <si>
    <t>volver</t>
  </si>
  <si>
    <t>Id muestra</t>
  </si>
  <si>
    <t>Fecha análisis</t>
  </si>
  <si>
    <t>Cliente</t>
  </si>
  <si>
    <t>Solicitud análisis</t>
  </si>
  <si>
    <t>Scanning mode</t>
  </si>
  <si>
    <t>SEM-Imagenes</t>
  </si>
  <si>
    <t xml:space="preserve">IMAGENES BSE </t>
  </si>
  <si>
    <t>BSP ANALISIS</t>
  </si>
  <si>
    <t>All grains</t>
  </si>
  <si>
    <t>Asociaciones por Contacto(%)</t>
  </si>
  <si>
    <t>Asociación/Tamaño</t>
  </si>
  <si>
    <t>Frecuencia granos</t>
  </si>
  <si>
    <t>APORTE Au</t>
  </si>
  <si>
    <t>Grupo Mineral</t>
  </si>
  <si>
    <t>≥0.70&lt;1.3</t>
  </si>
  <si>
    <t>≥1.3&lt;2.3</t>
  </si>
  <si>
    <t>≥2.3&lt;4.3</t>
  </si>
  <si>
    <t>≥4.3&lt;7.9</t>
  </si>
  <si>
    <t>≥7.9&lt;14</t>
  </si>
  <si>
    <t>≥14&lt;26</t>
  </si>
  <si>
    <t>≥26&lt;48</t>
  </si>
  <si>
    <t>≥48&lt;89</t>
  </si>
  <si>
    <t>≥89&lt;163</t>
  </si>
  <si>
    <t>≥163&lt;298</t>
  </si>
  <si>
    <t>≥298&lt;546</t>
  </si>
  <si>
    <t>≥546&lt;1000</t>
  </si>
  <si>
    <t>Tamaños (um)</t>
  </si>
  <si>
    <t>SEM model</t>
  </si>
  <si>
    <t>Detector channels</t>
  </si>
  <si>
    <t>1+2+3+4</t>
  </si>
  <si>
    <t>Detector model</t>
  </si>
  <si>
    <t>Beam energy</t>
  </si>
  <si>
    <t>RESOLUTION</t>
  </si>
  <si>
    <t>TIMA software</t>
  </si>
  <si>
    <t>Serial number</t>
  </si>
  <si>
    <t>Beam intensity</t>
  </si>
  <si>
    <t>Total duration</t>
  </si>
  <si>
    <t>Measurement properties</t>
  </si>
  <si>
    <t>TIMA3 LMU</t>
  </si>
  <si>
    <t>119-0091</t>
  </si>
  <si>
    <t>Hematita/Magnetita</t>
  </si>
  <si>
    <t>Calibration set point</t>
  </si>
  <si>
    <t>Cuarzo</t>
  </si>
  <si>
    <t>Working distance</t>
  </si>
  <si>
    <t>Measurement type</t>
  </si>
  <si>
    <t>Bright phase search - sections</t>
  </si>
  <si>
    <t>Baritina</t>
  </si>
  <si>
    <t>Spot size</t>
  </si>
  <si>
    <t>Pixel spacing</t>
  </si>
  <si>
    <t>M-1 BSP</t>
  </si>
  <si>
    <t>Estromeyerita</t>
  </si>
  <si>
    <t>Acantita</t>
  </si>
  <si>
    <t>Proustita</t>
  </si>
  <si>
    <t>Tetraedrita Ag</t>
  </si>
  <si>
    <t>Duftita</t>
  </si>
  <si>
    <t>Rosasita</t>
  </si>
  <si>
    <t>Cerusita</t>
  </si>
  <si>
    <t>Brocantita/Antlerita</t>
  </si>
  <si>
    <t>Celestina-Ba</t>
  </si>
  <si>
    <t>Malaquita/Azurita</t>
  </si>
  <si>
    <t>Olivenita</t>
  </si>
  <si>
    <t>(Pb,Sb,Cu)O</t>
  </si>
  <si>
    <t>Calcosina/digenita</t>
  </si>
  <si>
    <t>Enargita/Tennantita</t>
  </si>
  <si>
    <t>Crisocola</t>
  </si>
  <si>
    <t>Muscovita/illita</t>
  </si>
  <si>
    <t>Covelina</t>
  </si>
  <si>
    <t>chenevixita</t>
  </si>
  <si>
    <t>Hemimorfita</t>
  </si>
  <si>
    <t>Cuproadamita</t>
  </si>
  <si>
    <t>Oxido-Zn</t>
  </si>
  <si>
    <t>Ankerita/Siderita</t>
  </si>
  <si>
    <t>Biotita/flogopita</t>
  </si>
  <si>
    <t>Calcita</t>
  </si>
  <si>
    <t>Arcillas Al</t>
  </si>
  <si>
    <t>Esfalerita</t>
  </si>
  <si>
    <t>Ilmenita</t>
  </si>
  <si>
    <t>Chalcantita</t>
  </si>
  <si>
    <t>Feldespato K</t>
  </si>
  <si>
    <t>Fe-Cr(Co3)</t>
  </si>
  <si>
    <t>Calcopirita</t>
  </si>
  <si>
    <t>Cinabrio</t>
  </si>
  <si>
    <t>Pseudomalaquita</t>
  </si>
  <si>
    <t>APORTE Ag</t>
  </si>
  <si>
    <t>Aumento 1.04kx</t>
  </si>
  <si>
    <t>Aumento 1.4kx</t>
  </si>
  <si>
    <t>Aumento 2.28kx</t>
  </si>
  <si>
    <t>Aumento 1.35kx</t>
  </si>
  <si>
    <t>Aumento 1.29kx</t>
  </si>
  <si>
    <t>M1-AM</t>
  </si>
  <si>
    <t>Probe current</t>
  </si>
  <si>
    <t>Beam current</t>
  </si>
  <si>
    <t>1.6.69</t>
  </si>
  <si>
    <t>Liberation analysis</t>
  </si>
  <si>
    <t>Acquisition mode</t>
  </si>
  <si>
    <t>Dot mapping</t>
  </si>
  <si>
    <t>High resolution mapping</t>
  </si>
  <si>
    <t>Field width</t>
  </si>
  <si>
    <t>2 hours 35 minutes 53 seconds</t>
  </si>
  <si>
    <t>2 hours 37 minutes 43 seconds</t>
  </si>
  <si>
    <t>PulseTor 30</t>
  </si>
  <si>
    <t>21 y 24.02.20</t>
  </si>
  <si>
    <t>HAVEN-CARE</t>
  </si>
  <si>
    <t>BSP-SECCION y AMODAL</t>
  </si>
  <si>
    <t>M1-</t>
  </si>
  <si>
    <t>ANALISIS MODAL</t>
  </si>
  <si>
    <t>ANALISIS BSP-SECCION</t>
  </si>
  <si>
    <t>Conciliación Química</t>
  </si>
  <si>
    <t>TESCAN</t>
  </si>
  <si>
    <t>FRX</t>
  </si>
  <si>
    <t>Composición mineralógica</t>
  </si>
  <si>
    <t>Si</t>
  </si>
  <si>
    <t>Ca</t>
  </si>
  <si>
    <t>Al</t>
  </si>
  <si>
    <t>Fe</t>
  </si>
  <si>
    <t>Mg</t>
  </si>
  <si>
    <t>otros</t>
  </si>
  <si>
    <t>Aporte Elemental</t>
  </si>
  <si>
    <t>Elements</t>
  </si>
  <si>
    <t>O</t>
  </si>
  <si>
    <t>C</t>
  </si>
  <si>
    <t>Ti</t>
  </si>
  <si>
    <t>K</t>
  </si>
  <si>
    <t>H</t>
  </si>
  <si>
    <t>F</t>
  </si>
  <si>
    <t>APORTE ELEMENTAL</t>
  </si>
  <si>
    <t>Cu</t>
  </si>
  <si>
    <t>Pb</t>
  </si>
  <si>
    <t>Zn</t>
  </si>
  <si>
    <t>S</t>
  </si>
  <si>
    <t>As</t>
  </si>
  <si>
    <t>Ba</t>
  </si>
  <si>
    <t>Sb</t>
  </si>
  <si>
    <t>Ag</t>
  </si>
  <si>
    <t>Cr</t>
  </si>
  <si>
    <t>Cu (%)</t>
  </si>
  <si>
    <t>Pb (%)</t>
  </si>
  <si>
    <t>Zn(%)</t>
  </si>
  <si>
    <t>As(%)</t>
  </si>
  <si>
    <t>Mineralogía modal</t>
  </si>
  <si>
    <t>Ocurrencia Ag</t>
  </si>
  <si>
    <t>Cupro-adamita</t>
  </si>
  <si>
    <t>Formula</t>
  </si>
  <si>
    <t xml:space="preserve">Zn </t>
  </si>
  <si>
    <t xml:space="preserve"> (Zn,Cu)2AsO4OH</t>
  </si>
  <si>
    <t>PbCu(AsO4)(OH)</t>
  </si>
  <si>
    <t>Difractograma  especies mayoritarias (concentración por líquidos densos y posterior análisis por DRX)</t>
  </si>
  <si>
    <t xml:space="preserve">Se chequea con análisis de difracción de rayos X las principales fases detectadas para mejor definición en la lista de minerales SIP. </t>
  </si>
  <si>
    <t>Anexo DRX</t>
  </si>
  <si>
    <t>Sample</t>
  </si>
  <si>
    <t>Si (%)</t>
  </si>
  <si>
    <t>Fe (%)</t>
  </si>
  <si>
    <t>Al (%)</t>
  </si>
  <si>
    <t>K (%)</t>
  </si>
  <si>
    <t>Ba (%)</t>
  </si>
  <si>
    <t>Sb (%)</t>
  </si>
  <si>
    <t>Ca (%)</t>
  </si>
  <si>
    <t>S (%)</t>
  </si>
  <si>
    <t>Ti (%)</t>
  </si>
  <si>
    <t>Cd (%)</t>
  </si>
  <si>
    <t>Cr (%)</t>
  </si>
  <si>
    <t>Cl (%)</t>
  </si>
  <si>
    <t>Er (%)</t>
  </si>
  <si>
    <t>Sr</t>
  </si>
  <si>
    <t>Rb</t>
  </si>
  <si>
    <t>Ni</t>
  </si>
  <si>
    <t>Zr</t>
  </si>
  <si>
    <t>79 PPM</t>
  </si>
  <si>
    <t>49 PPM</t>
  </si>
  <si>
    <t>11 PPM</t>
  </si>
  <si>
    <t>Ag (PPM)</t>
  </si>
  <si>
    <t>Mn (PPM)</t>
  </si>
  <si>
    <t>P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</si>
</sst>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</cellStyleXfs>
  <cellXfs count="150">
    <xf numFmtId="0" fontId="0" fillId="0" borderId="0" xfId="0"/>
    <xf numFmtId="0" fontId="2" fillId="0" borderId="9" xfId="0" applyFont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1" fillId="0" borderId="0" xfId="0" applyFont="1" applyAlignment="1">
      <alignment horizontal="center"/>
    </xf>
    <xf numFmtId="0" fontId="4" fillId="0" borderId="0" xfId="1"/>
    <xf numFmtId="0" fontId="1" fillId="0" borderId="0" xfId="0" applyFont="1"/>
    <xf numFmtId="0" fontId="3" fillId="0" borderId="9" xfId="0" applyFont="1" applyBorder="1"/>
    <xf numFmtId="0" fontId="4" fillId="0" borderId="5" xfId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9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" fontId="0" fillId="0" borderId="0" xfId="0" applyNumberFormat="1" applyBorder="1" applyAlignment="1">
      <alignment horizont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Border="1" applyAlignment="1"/>
    <xf numFmtId="0" fontId="0" fillId="2" borderId="11" xfId="0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ont="1" applyFill="1" applyBorder="1" applyAlignment="1"/>
    <xf numFmtId="0" fontId="1" fillId="0" borderId="0" xfId="0" applyFont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3" fillId="0" borderId="0" xfId="0" applyFont="1" applyBorder="1"/>
    <xf numFmtId="0" fontId="0" fillId="0" borderId="7" xfId="0" applyBorder="1" applyAlignment="1">
      <alignment horizontal="center"/>
    </xf>
    <xf numFmtId="0" fontId="3" fillId="0" borderId="0" xfId="0" applyFont="1" applyFill="1" applyBorder="1" applyAlignment="1"/>
    <xf numFmtId="0" fontId="0" fillId="2" borderId="9" xfId="0" applyFill="1" applyBorder="1"/>
    <xf numFmtId="0" fontId="0" fillId="0" borderId="0" xfId="0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4" fillId="0" borderId="0" xfId="1" applyBorder="1"/>
    <xf numFmtId="2" fontId="0" fillId="0" borderId="0" xfId="0" applyNumberFormat="1" applyBorder="1"/>
    <xf numFmtId="0" fontId="1" fillId="0" borderId="9" xfId="0" applyFont="1" applyBorder="1" applyAlignment="1">
      <alignment horizontal="left"/>
    </xf>
    <xf numFmtId="14" fontId="0" fillId="0" borderId="9" xfId="0" applyNumberFormat="1" applyBorder="1" applyAlignment="1">
      <alignment horizontal="left"/>
    </xf>
    <xf numFmtId="0" fontId="0" fillId="0" borderId="9" xfId="0" applyBorder="1"/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/>
    </xf>
    <xf numFmtId="0" fontId="0" fillId="2" borderId="10" xfId="0" applyFill="1" applyBorder="1"/>
    <xf numFmtId="1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" fillId="0" borderId="9" xfId="0" applyFont="1" applyFill="1" applyBorder="1" applyAlignment="1"/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3" fillId="0" borderId="9" xfId="0" applyFont="1" applyFill="1" applyBorder="1" applyAlignment="1"/>
    <xf numFmtId="0" fontId="2" fillId="0" borderId="9" xfId="0" applyFont="1" applyBorder="1" applyAlignment="1"/>
    <xf numFmtId="2" fontId="2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Fill="1" applyBorder="1"/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0" fontId="3" fillId="0" borderId="10" xfId="0" applyFont="1" applyFill="1" applyBorder="1" applyAlignment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vertical="center"/>
    </xf>
    <xf numFmtId="0" fontId="1" fillId="0" borderId="9" xfId="0" applyFont="1" applyBorder="1"/>
    <xf numFmtId="0" fontId="1" fillId="0" borderId="0" xfId="0" applyFont="1" applyBorder="1" applyAlignment="1">
      <alignment horizontal="center"/>
    </xf>
    <xf numFmtId="0" fontId="6" fillId="0" borderId="0" xfId="1" applyFont="1" applyBorder="1"/>
    <xf numFmtId="0" fontId="4" fillId="0" borderId="0" xfId="1" quotePrefix="1" applyBorder="1"/>
    <xf numFmtId="0" fontId="6" fillId="0" borderId="0" xfId="1" applyFont="1" applyFill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2" fontId="3" fillId="2" borderId="9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7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/>
    <xf numFmtId="0" fontId="0" fillId="0" borderId="16" xfId="0" applyBorder="1"/>
    <xf numFmtId="0" fontId="0" fillId="0" borderId="17" xfId="0" applyBorder="1"/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0" fillId="0" borderId="18" xfId="0" applyBorder="1"/>
    <xf numFmtId="0" fontId="1" fillId="0" borderId="13" xfId="0" applyFont="1" applyBorder="1" applyAlignment="1">
      <alignment horizontal="left"/>
    </xf>
    <xf numFmtId="0" fontId="0" fillId="0" borderId="19" xfId="0" applyBorder="1"/>
    <xf numFmtId="0" fontId="3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20" xfId="0" applyBorder="1"/>
    <xf numFmtId="0" fontId="2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5" xfId="0" applyFont="1" applyBorder="1"/>
    <xf numFmtId="2" fontId="7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/>
    <xf numFmtId="164" fontId="0" fillId="0" borderId="0" xfId="0" applyNumberFormat="1" applyAlignment="1">
      <alignment horizontal="left"/>
    </xf>
    <xf numFmtId="0" fontId="0" fillId="0" borderId="4" xfId="0" applyBorder="1" applyAlignment="1">
      <alignment horizontal="center"/>
    </xf>
    <xf numFmtId="0" fontId="12" fillId="0" borderId="0" xfId="0" applyFont="1"/>
    <xf numFmtId="2" fontId="0" fillId="0" borderId="0" xfId="0" applyNumberFormat="1" applyAlignment="1">
      <alignment horizontal="center"/>
    </xf>
    <xf numFmtId="0" fontId="10" fillId="4" borderId="2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64" fontId="13" fillId="0" borderId="0" xfId="0" applyNumberFormat="1" applyFont="1" applyAlignment="1">
      <alignment horizontal="left"/>
    </xf>
    <xf numFmtId="0" fontId="3" fillId="0" borderId="0" xfId="0" applyFont="1"/>
    <xf numFmtId="10" fontId="2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4" borderId="9" xfId="0" applyFont="1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Modal_análisis!$AL$4</c:f>
              <c:strCache>
                <c:ptCount val="1"/>
                <c:pt idx="0">
                  <c:v>FRX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6765004374453198"/>
                  <c:y val="-8.27260134149897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Modal_análisis!$AK$5:$AK$64</c:f>
              <c:numCache>
                <c:formatCode>0.00</c:formatCode>
                <c:ptCount val="60"/>
                <c:pt idx="0">
                  <c:v>6.49</c:v>
                </c:pt>
                <c:pt idx="1">
                  <c:v>1.76</c:v>
                </c:pt>
                <c:pt idx="2">
                  <c:v>1.69</c:v>
                </c:pt>
                <c:pt idx="3">
                  <c:v>0.27</c:v>
                </c:pt>
              </c:numCache>
            </c:numRef>
          </c:xVal>
          <c:yVal>
            <c:numRef>
              <c:f>Modal_análisis!$AL$5:$AL$64</c:f>
              <c:numCache>
                <c:formatCode>0.00</c:formatCode>
                <c:ptCount val="60"/>
                <c:pt idx="0">
                  <c:v>8.6981999999999999</c:v>
                </c:pt>
                <c:pt idx="1">
                  <c:v>2.16</c:v>
                </c:pt>
                <c:pt idx="2">
                  <c:v>1.74</c:v>
                </c:pt>
                <c:pt idx="3">
                  <c:v>0.18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ED-40A0-AD57-E1AF5C4E6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765856"/>
        <c:axId val="529766512"/>
      </c:scatterChart>
      <c:valAx>
        <c:axId val="52976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9766512"/>
        <c:crosses val="autoZero"/>
        <c:crossBetween val="midCat"/>
      </c:valAx>
      <c:valAx>
        <c:axId val="52976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9765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Asociación contacto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'ASOCIACION Y TAMAÑO'!$C$29</c:f>
              <c:strCache>
                <c:ptCount val="1"/>
                <c:pt idx="0">
                  <c:v>Muscovita/illita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TAMAÑO'!$D$29:$G$29</c:f>
              <c:numCache>
                <c:formatCode>0.00</c:formatCode>
                <c:ptCount val="4"/>
                <c:pt idx="2" formatCode="General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1-4210-AA4A-DF22F64EFF65}"/>
            </c:ext>
          </c:extLst>
        </c:ser>
        <c:ser>
          <c:idx val="1"/>
          <c:order val="1"/>
          <c:tx>
            <c:strRef>
              <c:f>'ASOCIACION Y TAMAÑO'!$C$30</c:f>
              <c:strCache>
                <c:ptCount val="1"/>
                <c:pt idx="0">
                  <c:v>Malaquita/Azurita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TAMAÑO'!$D$30:$G$30</c:f>
              <c:numCache>
                <c:formatCode>0.00</c:formatCode>
                <c:ptCount val="4"/>
                <c:pt idx="0">
                  <c:v>13.92</c:v>
                </c:pt>
                <c:pt idx="2" formatCode="General">
                  <c:v>8.7200000000000006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9-498D-9549-B3F0C0D2C7C8}"/>
            </c:ext>
          </c:extLst>
        </c:ser>
        <c:ser>
          <c:idx val="2"/>
          <c:order val="2"/>
          <c:tx>
            <c:strRef>
              <c:f>'ASOCIACION Y TAMAÑO'!$C$31</c:f>
              <c:strCache>
                <c:ptCount val="1"/>
                <c:pt idx="0">
                  <c:v>Crisocola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TAMAÑO'!$D$31:$G$31</c:f>
              <c:numCache>
                <c:formatCode>0.00</c:formatCode>
                <c:ptCount val="4"/>
                <c:pt idx="0">
                  <c:v>0.17</c:v>
                </c:pt>
                <c:pt idx="2" formatCode="General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69-498D-9549-B3F0C0D2C7C8}"/>
            </c:ext>
          </c:extLst>
        </c:ser>
        <c:ser>
          <c:idx val="3"/>
          <c:order val="3"/>
          <c:tx>
            <c:strRef>
              <c:f>'ASOCIACION Y TAMAÑO'!$C$32</c:f>
              <c:strCache>
                <c:ptCount val="1"/>
                <c:pt idx="0">
                  <c:v>Cerusita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TAMAÑO'!$D$32:$G$32</c:f>
              <c:numCache>
                <c:formatCode>0.00</c:formatCode>
                <c:ptCount val="4"/>
                <c:pt idx="0">
                  <c:v>0.49</c:v>
                </c:pt>
                <c:pt idx="1">
                  <c:v>89.5</c:v>
                </c:pt>
                <c:pt idx="2" formatCode="General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8-4150-B5B6-0B3673A20DCD}"/>
            </c:ext>
          </c:extLst>
        </c:ser>
        <c:ser>
          <c:idx val="4"/>
          <c:order val="4"/>
          <c:tx>
            <c:strRef>
              <c:f>'ASOCIACION Y TAMAÑO'!$C$33</c:f>
              <c:strCache>
                <c:ptCount val="1"/>
                <c:pt idx="0">
                  <c:v>Covelina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TAMAÑO'!$D$33:$G$33</c:f>
              <c:numCache>
                <c:formatCode>0.00</c:formatCode>
                <c:ptCount val="4"/>
                <c:pt idx="0">
                  <c:v>0.19</c:v>
                </c:pt>
                <c:pt idx="2" formatCode="General">
                  <c:v>39.35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5-481C-B046-51B8E6CB15D7}"/>
            </c:ext>
          </c:extLst>
        </c:ser>
        <c:ser>
          <c:idx val="5"/>
          <c:order val="5"/>
          <c:tx>
            <c:strRef>
              <c:f>'ASOCIACION Y TAMAÑO'!$C$34</c:f>
              <c:strCache>
                <c:ptCount val="1"/>
                <c:pt idx="0">
                  <c:v>Esfalerita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TAMAÑO'!$D$34:$G$34</c:f>
              <c:numCache>
                <c:formatCode>0.00</c:formatCode>
                <c:ptCount val="4"/>
                <c:pt idx="2" formatCode="General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5-481C-B046-51B8E6CB15D7}"/>
            </c:ext>
          </c:extLst>
        </c:ser>
        <c:ser>
          <c:idx val="6"/>
          <c:order val="6"/>
          <c:tx>
            <c:strRef>
              <c:f>'ASOCIACION Y TAMAÑO'!$C$35</c:f>
              <c:strCache>
                <c:ptCount val="1"/>
                <c:pt idx="0">
                  <c:v>Chalcantita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TAMAÑO'!$D$35:$G$35</c:f>
              <c:numCache>
                <c:formatCode>0.00</c:formatCode>
                <c:ptCount val="4"/>
                <c:pt idx="2" formatCode="General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95-481C-B046-51B8E6CB15D7}"/>
            </c:ext>
          </c:extLst>
        </c:ser>
        <c:ser>
          <c:idx val="7"/>
          <c:order val="7"/>
          <c:tx>
            <c:strRef>
              <c:f>'ASOCIACION Y TAMAÑO'!$C$36</c:f>
              <c:strCache>
                <c:ptCount val="1"/>
                <c:pt idx="0">
                  <c:v>Enargita/Tennantita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TAMAÑO'!$D$36:$G$36</c:f>
              <c:numCache>
                <c:formatCode>0.00</c:formatCode>
                <c:ptCount val="4"/>
                <c:pt idx="2" formatCode="General">
                  <c:v>1.52</c:v>
                </c:pt>
                <c:pt idx="3" formatCode="General">
                  <c:v>85.86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B-415F-B5F6-28D672A33C0F}"/>
            </c:ext>
          </c:extLst>
        </c:ser>
        <c:ser>
          <c:idx val="8"/>
          <c:order val="8"/>
          <c:tx>
            <c:strRef>
              <c:f>'ASOCIACION Y TAMAÑO'!$C$37</c:f>
              <c:strCache>
                <c:ptCount val="1"/>
                <c:pt idx="0">
                  <c:v>Brocantita/Antlerita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TAMAÑO'!$D$37:$G$37</c:f>
              <c:numCache>
                <c:formatCode>0.00</c:formatCode>
                <c:ptCount val="4"/>
                <c:pt idx="0">
                  <c:v>0.59</c:v>
                </c:pt>
                <c:pt idx="2" formatCode="General">
                  <c:v>32.340000000000003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B-415F-B5F6-28D672A33C0F}"/>
            </c:ext>
          </c:extLst>
        </c:ser>
        <c:ser>
          <c:idx val="9"/>
          <c:order val="9"/>
          <c:tx>
            <c:strRef>
              <c:f>'ASOCIACION Y TAMAÑO'!$C$38</c:f>
              <c:strCache>
                <c:ptCount val="1"/>
                <c:pt idx="0">
                  <c:v>Baritina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TAMAÑO'!$D$38:$G$38</c:f>
              <c:numCache>
                <c:formatCode>0.00</c:formatCode>
                <c:ptCount val="4"/>
                <c:pt idx="0">
                  <c:v>0.77</c:v>
                </c:pt>
                <c:pt idx="2" formatCode="General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0-469F-A34A-3D67C9CEBF0D}"/>
            </c:ext>
          </c:extLst>
        </c:ser>
        <c:ser>
          <c:idx val="10"/>
          <c:order val="10"/>
          <c:tx>
            <c:strRef>
              <c:f>'ASOCIACION Y TAMAÑO'!$C$39</c:f>
              <c:strCache>
                <c:ptCount val="1"/>
                <c:pt idx="0">
                  <c:v>Olivenita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TAMAÑO'!$D$39:$G$39</c:f>
              <c:numCache>
                <c:formatCode>General</c:formatCode>
                <c:ptCount val="4"/>
                <c:pt idx="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0-469F-A34A-3D67C9CEBF0D}"/>
            </c:ext>
          </c:extLst>
        </c:ser>
        <c:ser>
          <c:idx val="11"/>
          <c:order val="11"/>
          <c:tx>
            <c:strRef>
              <c:f>'ASOCIACION Y TAMAÑO'!$C$40</c:f>
              <c:strCache>
                <c:ptCount val="1"/>
                <c:pt idx="0">
                  <c:v>Cinabrio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TAMAÑO'!$D$40:$G$40</c:f>
              <c:numCache>
                <c:formatCode>General</c:formatCode>
                <c:ptCount val="4"/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50-469F-A34A-3D67C9CEBF0D}"/>
            </c:ext>
          </c:extLst>
        </c:ser>
        <c:ser>
          <c:idx val="12"/>
          <c:order val="12"/>
          <c:tx>
            <c:strRef>
              <c:f>'ASOCIACION Y TAMAÑO'!$C$41</c:f>
              <c:strCache>
                <c:ptCount val="1"/>
                <c:pt idx="0">
                  <c:v>Pseudomalaquita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TAMAÑO'!$D$41:$G$41</c:f>
              <c:numCache>
                <c:formatCode>General</c:formatCode>
                <c:ptCount val="4"/>
                <c:pt idx="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50-469F-A34A-3D67C9CEBF0D}"/>
            </c:ext>
          </c:extLst>
        </c:ser>
        <c:ser>
          <c:idx val="13"/>
          <c:order val="13"/>
          <c:tx>
            <c:strRef>
              <c:f>'ASOCIACION Y TAMAÑO'!$C$42</c:f>
              <c:strCache>
                <c:ptCount val="1"/>
                <c:pt idx="0">
                  <c:v>Acantita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TAMAÑO'!$D$42:$G$42</c:f>
              <c:numCache>
                <c:formatCode>General</c:formatCode>
                <c:ptCount val="4"/>
                <c:pt idx="1">
                  <c:v>6.35</c:v>
                </c:pt>
                <c:pt idx="2">
                  <c:v>8.7200000000000006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50-469F-A34A-3D67C9CEBF0D}"/>
            </c:ext>
          </c:extLst>
        </c:ser>
        <c:ser>
          <c:idx val="14"/>
          <c:order val="14"/>
          <c:tx>
            <c:strRef>
              <c:f>'ASOCIACION Y TAMAÑO'!$C$43</c:f>
              <c:strCache>
                <c:ptCount val="1"/>
                <c:pt idx="0">
                  <c:v>Proustita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TAMAÑO'!$D$43:$G$43</c:f>
              <c:numCache>
                <c:formatCode>General</c:formatCode>
                <c:ptCount val="4"/>
                <c:pt idx="0">
                  <c:v>0.24</c:v>
                </c:pt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50-469F-A34A-3D67C9CEBF0D}"/>
            </c:ext>
          </c:extLst>
        </c:ser>
        <c:ser>
          <c:idx val="15"/>
          <c:order val="15"/>
          <c:tx>
            <c:strRef>
              <c:f>'ASOCIACION Y TAMAÑO'!$C$44</c:f>
              <c:strCache>
                <c:ptCount val="1"/>
                <c:pt idx="0">
                  <c:v>Estromeyerita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TAMAÑO'!$D$44:$G$44</c:f>
              <c:numCache>
                <c:formatCode>General</c:formatCode>
                <c:ptCount val="4"/>
                <c:pt idx="0">
                  <c:v>77.849999999999994</c:v>
                </c:pt>
                <c:pt idx="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50-469F-A34A-3D67C9CEBF0D}"/>
            </c:ext>
          </c:extLst>
        </c:ser>
        <c:ser>
          <c:idx val="16"/>
          <c:order val="16"/>
          <c:tx>
            <c:strRef>
              <c:f>'ASOCIACION Y TAMAÑO'!$C$45</c:f>
              <c:strCache>
                <c:ptCount val="1"/>
                <c:pt idx="0">
                  <c:v>Cuarzo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TAMAÑO'!$D$45:$G$45</c:f>
              <c:numCache>
                <c:formatCode>General</c:formatCode>
                <c:ptCount val="4"/>
                <c:pt idx="0">
                  <c:v>7.0000000000000007E-2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50-469F-A34A-3D67C9CEBF0D}"/>
            </c:ext>
          </c:extLst>
        </c:ser>
        <c:ser>
          <c:idx val="17"/>
          <c:order val="17"/>
          <c:tx>
            <c:strRef>
              <c:f>'ASOCIACION Y TAMAÑO'!$C$46</c:f>
              <c:strCache>
                <c:ptCount val="1"/>
                <c:pt idx="0">
                  <c:v>Celestina-Ba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TAMAÑO'!$D$46:$G$46</c:f>
              <c:numCache>
                <c:formatCode>General</c:formatCode>
                <c:ptCount val="4"/>
                <c:pt idx="0">
                  <c:v>0.17</c:v>
                </c:pt>
                <c:pt idx="1">
                  <c:v>0.99</c:v>
                </c:pt>
                <c:pt idx="2">
                  <c:v>0.52</c:v>
                </c:pt>
                <c:pt idx="3">
                  <c:v>14.14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50-469F-A34A-3D67C9CEBF0D}"/>
            </c:ext>
          </c:extLst>
        </c:ser>
        <c:ser>
          <c:idx val="18"/>
          <c:order val="18"/>
          <c:tx>
            <c:strRef>
              <c:f>'ASOCIACION Y TAMAÑO'!$C$47</c:f>
              <c:strCache>
                <c:ptCount val="1"/>
                <c:pt idx="0">
                  <c:v>Hemimorfita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TAMAÑO'!$D$47:$G$47</c:f>
              <c:numCache>
                <c:formatCode>General</c:formatCode>
                <c:ptCount val="4"/>
                <c:pt idx="0">
                  <c:v>1.71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50-469F-A34A-3D67C9CEBF0D}"/>
            </c:ext>
          </c:extLst>
        </c:ser>
        <c:ser>
          <c:idx val="19"/>
          <c:order val="19"/>
          <c:tx>
            <c:strRef>
              <c:f>'ASOCIACION Y TAMAÑO'!$C$48</c:f>
              <c:strCache>
                <c:ptCount val="1"/>
                <c:pt idx="0">
                  <c:v>Oxido-Zn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TAMAÑO'!$D$48:$G$48</c:f>
              <c:numCache>
                <c:formatCode>General</c:formatCode>
                <c:ptCount val="4"/>
                <c:pt idx="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50-469F-A34A-3D67C9CEBF0D}"/>
            </c:ext>
          </c:extLst>
        </c:ser>
        <c:ser>
          <c:idx val="20"/>
          <c:order val="20"/>
          <c:tx>
            <c:strRef>
              <c:f>'ASOCIACION Y TAMAÑO'!$C$49</c:f>
              <c:strCache>
                <c:ptCount val="1"/>
                <c:pt idx="0">
                  <c:v>Cuproadamita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TAMAÑO'!$D$49:$G$49</c:f>
              <c:numCache>
                <c:formatCode>General</c:formatCode>
                <c:ptCount val="4"/>
                <c:pt idx="0">
                  <c:v>0.05</c:v>
                </c:pt>
                <c:pt idx="2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50-469F-A34A-3D67C9CEBF0D}"/>
            </c:ext>
          </c:extLst>
        </c:ser>
        <c:ser>
          <c:idx val="21"/>
          <c:order val="21"/>
          <c:tx>
            <c:strRef>
              <c:f>'ASOCIACION Y TAMAÑO'!$C$50</c:f>
              <c:strCache>
                <c:ptCount val="1"/>
                <c:pt idx="0">
                  <c:v>Rosasita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TAMAÑO'!$D$50:$G$50</c:f>
              <c:numCache>
                <c:formatCode>General</c:formatCode>
                <c:ptCount val="4"/>
                <c:pt idx="0">
                  <c:v>2.86</c:v>
                </c:pt>
                <c:pt idx="2">
                  <c:v>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150-469F-A34A-3D67C9CEBF0D}"/>
            </c:ext>
          </c:extLst>
        </c:ser>
        <c:ser>
          <c:idx val="22"/>
          <c:order val="22"/>
          <c:tx>
            <c:strRef>
              <c:f>'ASOCIACION Y TAMAÑO'!$C$51</c:f>
              <c:strCache>
                <c:ptCount val="1"/>
                <c:pt idx="0">
                  <c:v>(Pb,Sb,Cu)O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TAMAÑO'!$D$51:$G$51</c:f>
              <c:numCache>
                <c:formatCode>General</c:formatCode>
                <c:ptCount val="4"/>
                <c:pt idx="0">
                  <c:v>0.04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150-469F-A34A-3D67C9CEBF0D}"/>
            </c:ext>
          </c:extLst>
        </c:ser>
        <c:ser>
          <c:idx val="23"/>
          <c:order val="23"/>
          <c:tx>
            <c:strRef>
              <c:f>'ASOCIACION Y TAMAÑO'!$C$52</c:f>
              <c:strCache>
                <c:ptCount val="1"/>
                <c:pt idx="0">
                  <c:v>Duftita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TAMAÑO'!$D$52:$G$52</c:f>
              <c:numCache>
                <c:formatCode>General</c:formatCode>
                <c:ptCount val="4"/>
                <c:pt idx="0">
                  <c:v>0.77</c:v>
                </c:pt>
                <c:pt idx="1">
                  <c:v>0.26</c:v>
                </c:pt>
                <c:pt idx="2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50-469F-A34A-3D67C9CEBF0D}"/>
            </c:ext>
          </c:extLst>
        </c:ser>
        <c:ser>
          <c:idx val="24"/>
          <c:order val="24"/>
          <c:tx>
            <c:strRef>
              <c:f>'ASOCIACION Y TAMAÑO'!$C$53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TAMAÑO'!$D$53:$G$53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150-469F-A34A-3D67C9CEB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824056"/>
        <c:axId val="433820776"/>
        <c:axId val="0"/>
      </c:bar3DChart>
      <c:catAx>
        <c:axId val="433824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3820776"/>
        <c:crosses val="autoZero"/>
        <c:auto val="1"/>
        <c:lblAlgn val="ctr"/>
        <c:lblOffset val="100"/>
        <c:noMultiLvlLbl val="0"/>
      </c:catAx>
      <c:valAx>
        <c:axId val="433820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3824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i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jpe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107157</xdr:rowOff>
    </xdr:from>
    <xdr:to>
      <xdr:col>2</xdr:col>
      <xdr:colOff>420688</xdr:colOff>
      <xdr:row>3</xdr:row>
      <xdr:rowOff>58473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07157"/>
          <a:ext cx="944563" cy="522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259556</xdr:colOff>
      <xdr:row>1</xdr:row>
      <xdr:rowOff>11906</xdr:rowOff>
    </xdr:from>
    <xdr:to>
      <xdr:col>1</xdr:col>
      <xdr:colOff>442119</xdr:colOff>
      <xdr:row>3</xdr:row>
      <xdr:rowOff>153722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556" y="192881"/>
          <a:ext cx="973138" cy="503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11906</xdr:rowOff>
    </xdr:from>
    <xdr:to>
      <xdr:col>1</xdr:col>
      <xdr:colOff>826231</xdr:colOff>
      <xdr:row>5</xdr:row>
      <xdr:rowOff>14287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1A19479-86A4-4FEE-BA72-7BCE27EB7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406"/>
          <a:ext cx="1451071" cy="733901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10</xdr:row>
      <xdr:rowOff>42863</xdr:rowOff>
    </xdr:from>
    <xdr:to>
      <xdr:col>15</xdr:col>
      <xdr:colOff>590550</xdr:colOff>
      <xdr:row>26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CEC350-59D3-4C42-8FB2-93BB51930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85725</xdr:colOff>
      <xdr:row>5</xdr:row>
      <xdr:rowOff>0</xdr:rowOff>
    </xdr:from>
    <xdr:to>
      <xdr:col>8</xdr:col>
      <xdr:colOff>1199256</xdr:colOff>
      <xdr:row>40</xdr:row>
      <xdr:rowOff>113406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14B6060-70F7-4618-898F-F542F466B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914400"/>
          <a:ext cx="6447531" cy="64475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47626</xdr:rowOff>
    </xdr:from>
    <xdr:to>
      <xdr:col>1</xdr:col>
      <xdr:colOff>671450</xdr:colOff>
      <xdr:row>5</xdr:row>
      <xdr:rowOff>50007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A2D37A-3E2E-41BA-A820-CA60E159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6"/>
          <a:ext cx="1463930" cy="733901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4</xdr:row>
      <xdr:rowOff>19050</xdr:rowOff>
    </xdr:from>
    <xdr:to>
      <xdr:col>8</xdr:col>
      <xdr:colOff>999231</xdr:colOff>
      <xdr:row>35</xdr:row>
      <xdr:rowOff>132456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77AA3B-FC71-4FFF-AB35-51933C5D5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752475"/>
          <a:ext cx="5723631" cy="57236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138905</xdr:colOff>
      <xdr:row>0</xdr:row>
      <xdr:rowOff>0</xdr:rowOff>
    </xdr:from>
    <xdr:to>
      <xdr:col>1</xdr:col>
      <xdr:colOff>1083468</xdr:colOff>
      <xdr:row>2</xdr:row>
      <xdr:rowOff>141816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E064DFFA-32EE-426F-8AFF-CACE33BC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745" y="0"/>
          <a:ext cx="944563" cy="507576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9</xdr:row>
      <xdr:rowOff>161925</xdr:rowOff>
    </xdr:from>
    <xdr:to>
      <xdr:col>11</xdr:col>
      <xdr:colOff>428625</xdr:colOff>
      <xdr:row>39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067C01-B321-48B1-B6FF-1B614CA84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9075" y="1790700"/>
          <a:ext cx="5267325" cy="52673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1</xdr:col>
      <xdr:colOff>1423194</xdr:colOff>
      <xdr:row>3</xdr:row>
      <xdr:rowOff>17991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F72FFFD-5380-4F9D-B87C-BE17223D2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57150"/>
          <a:ext cx="1099344" cy="503766"/>
        </a:xfrm>
        <a:prstGeom prst="rect">
          <a:avLst/>
        </a:prstGeom>
      </xdr:spPr>
    </xdr:pic>
    <xdr:clientData/>
  </xdr:twoCellAnchor>
  <xdr:twoCellAnchor>
    <xdr:from>
      <xdr:col>7</xdr:col>
      <xdr:colOff>142874</xdr:colOff>
      <xdr:row>25</xdr:row>
      <xdr:rowOff>157163</xdr:rowOff>
    </xdr:from>
    <xdr:to>
      <xdr:col>17</xdr:col>
      <xdr:colOff>657224</xdr:colOff>
      <xdr:row>51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38686D-2461-4F42-BCCC-7515F99F1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23809</xdr:colOff>
      <xdr:row>0</xdr:row>
      <xdr:rowOff>119063</xdr:rowOff>
    </xdr:from>
    <xdr:to>
      <xdr:col>1</xdr:col>
      <xdr:colOff>1134741</xdr:colOff>
      <xdr:row>3</xdr:row>
      <xdr:rowOff>78740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9E223BF-37A6-4CDB-AB14-C2374DA23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09" y="119063"/>
          <a:ext cx="1110932" cy="538797"/>
        </a:xfrm>
        <a:prstGeom prst="rect">
          <a:avLst/>
        </a:prstGeom>
      </xdr:spPr>
    </xdr:pic>
    <xdr:clientData/>
  </xdr:twoCellAnchor>
  <xdr:twoCellAnchor editAs="oneCell">
    <xdr:from>
      <xdr:col>0</xdr:col>
      <xdr:colOff>335756</xdr:colOff>
      <xdr:row>8</xdr:row>
      <xdr:rowOff>76200</xdr:rowOff>
    </xdr:from>
    <xdr:to>
      <xdr:col>15</xdr:col>
      <xdr:colOff>482122</xdr:colOff>
      <xdr:row>28</xdr:row>
      <xdr:rowOff>16670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D6B7B7-1AAD-4B95-AC9C-C701BEAE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756" y="1036320"/>
          <a:ext cx="8612186" cy="364379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21431</xdr:colOff>
      <xdr:row>55</xdr:row>
      <xdr:rowOff>30956</xdr:rowOff>
    </xdr:from>
    <xdr:to>
      <xdr:col>15</xdr:col>
      <xdr:colOff>504825</xdr:colOff>
      <xdr:row>77</xdr:row>
      <xdr:rowOff>51316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BC239A-1EEA-4A1A-A55C-50B02CAAE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4331" y="9662636"/>
          <a:ext cx="8606314" cy="39141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35718</xdr:colOff>
      <xdr:row>31</xdr:row>
      <xdr:rowOff>11906</xdr:rowOff>
    </xdr:from>
    <xdr:to>
      <xdr:col>15</xdr:col>
      <xdr:colOff>488642</xdr:colOff>
      <xdr:row>52</xdr:row>
      <xdr:rowOff>107156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76936-AA4D-4E3D-8AA3-0D13A0A93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8618" y="5254466"/>
          <a:ext cx="8575844" cy="393573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126999</xdr:colOff>
      <xdr:row>0</xdr:row>
      <xdr:rowOff>0</xdr:rowOff>
    </xdr:from>
    <xdr:to>
      <xdr:col>3</xdr:col>
      <xdr:colOff>464343</xdr:colOff>
      <xdr:row>2</xdr:row>
      <xdr:rowOff>141816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974" y="0"/>
          <a:ext cx="946944" cy="52281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8</xdr:col>
      <xdr:colOff>349516</xdr:colOff>
      <xdr:row>44</xdr:row>
      <xdr:rowOff>30945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1174E655-8CDC-49A8-9F7C-20FD7936D62C}"/>
            </a:ext>
          </a:extLst>
        </xdr:cNvPr>
        <xdr:cNvGrpSpPr/>
      </xdr:nvGrpSpPr>
      <xdr:grpSpPr>
        <a:xfrm>
          <a:off x="762000" y="1143000"/>
          <a:ext cx="6207391" cy="7269945"/>
          <a:chOff x="790575" y="1085850"/>
          <a:chExt cx="6407416" cy="690799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2F28595F-5177-4C86-80E6-D9516185D9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0575" y="1085850"/>
            <a:ext cx="6407416" cy="6907995"/>
          </a:xfrm>
          <a:prstGeom prst="rect">
            <a:avLst/>
          </a:prstGeom>
        </xdr:spPr>
      </xdr:pic>
      <xdr:cxnSp macro="">
        <xdr:nvCxnSpPr>
          <xdr:cNvPr id="20" name="Conector recto de flecha 19">
            <a:extLst>
              <a:ext uri="{FF2B5EF4-FFF2-40B4-BE49-F238E27FC236}">
                <a16:creationId xmlns:a16="http://schemas.microsoft.com/office/drawing/2014/main" id="{E093DF10-DD0C-453A-BD55-57729BEB7EDC}"/>
              </a:ext>
            </a:extLst>
          </xdr:cNvPr>
          <xdr:cNvCxnSpPr/>
        </xdr:nvCxnSpPr>
        <xdr:spPr>
          <a:xfrm flipV="1">
            <a:off x="4257675" y="4038600"/>
            <a:ext cx="47625" cy="51435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Conector recto de flecha 22">
            <a:extLst>
              <a:ext uri="{FF2B5EF4-FFF2-40B4-BE49-F238E27FC236}">
                <a16:creationId xmlns:a16="http://schemas.microsoft.com/office/drawing/2014/main" id="{2CEA6A45-3DCC-4FD9-B34E-6716F3BAF7F5}"/>
              </a:ext>
            </a:extLst>
          </xdr:cNvPr>
          <xdr:cNvCxnSpPr/>
        </xdr:nvCxnSpPr>
        <xdr:spPr>
          <a:xfrm>
            <a:off x="2247900" y="4371975"/>
            <a:ext cx="200025" cy="34290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Conector recto de flecha 25">
            <a:extLst>
              <a:ext uri="{FF2B5EF4-FFF2-40B4-BE49-F238E27FC236}">
                <a16:creationId xmlns:a16="http://schemas.microsoft.com/office/drawing/2014/main" id="{96248F72-2668-4F84-BFF7-DECC3DA9B7CB}"/>
              </a:ext>
            </a:extLst>
          </xdr:cNvPr>
          <xdr:cNvCxnSpPr/>
        </xdr:nvCxnSpPr>
        <xdr:spPr>
          <a:xfrm flipH="1">
            <a:off x="5829300" y="3286125"/>
            <a:ext cx="161925" cy="28575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116625</xdr:colOff>
      <xdr:row>6</xdr:row>
      <xdr:rowOff>116625</xdr:rowOff>
    </xdr:from>
    <xdr:to>
      <xdr:col>17</xdr:col>
      <xdr:colOff>199441</xdr:colOff>
      <xdr:row>44</xdr:row>
      <xdr:rowOff>147570</xdr:rowOff>
    </xdr:to>
    <xdr:grpSp>
      <xdr:nvGrpSpPr>
        <xdr:cNvPr id="34" name="Grupo 33">
          <a:extLst>
            <a:ext uri="{FF2B5EF4-FFF2-40B4-BE49-F238E27FC236}">
              <a16:creationId xmlns:a16="http://schemas.microsoft.com/office/drawing/2014/main" id="{5523480F-AC78-4268-A71C-E6E530452859}"/>
            </a:ext>
          </a:extLst>
        </xdr:cNvPr>
        <xdr:cNvGrpSpPr/>
      </xdr:nvGrpSpPr>
      <xdr:grpSpPr>
        <a:xfrm>
          <a:off x="7498500" y="1259625"/>
          <a:ext cx="6178816" cy="7269945"/>
          <a:chOff x="7755675" y="1202475"/>
          <a:chExt cx="6407416" cy="6907995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175B8262-F525-4355-83FE-3E4AEEFE2F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755675" y="1202475"/>
            <a:ext cx="6407416" cy="6907995"/>
          </a:xfrm>
          <a:prstGeom prst="rect">
            <a:avLst/>
          </a:prstGeom>
        </xdr:spPr>
      </xdr:pic>
      <xdr:cxnSp macro="">
        <xdr:nvCxnSpPr>
          <xdr:cNvPr id="29" name="Conector recto de flecha 28">
            <a:extLst>
              <a:ext uri="{FF2B5EF4-FFF2-40B4-BE49-F238E27FC236}">
                <a16:creationId xmlns:a16="http://schemas.microsoft.com/office/drawing/2014/main" id="{75289FE0-94AA-4F74-8A81-221EE2ACD22B}"/>
              </a:ext>
            </a:extLst>
          </xdr:cNvPr>
          <xdr:cNvCxnSpPr/>
        </xdr:nvCxnSpPr>
        <xdr:spPr>
          <a:xfrm flipV="1">
            <a:off x="11839575" y="3181350"/>
            <a:ext cx="200025" cy="238125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Conector recto de flecha 31">
            <a:extLst>
              <a:ext uri="{FF2B5EF4-FFF2-40B4-BE49-F238E27FC236}">
                <a16:creationId xmlns:a16="http://schemas.microsoft.com/office/drawing/2014/main" id="{878F401B-7E81-4E49-94ED-F0D5F511C8DF}"/>
              </a:ext>
            </a:extLst>
          </xdr:cNvPr>
          <xdr:cNvCxnSpPr/>
        </xdr:nvCxnSpPr>
        <xdr:spPr>
          <a:xfrm flipH="1" flipV="1">
            <a:off x="9972675" y="4038600"/>
            <a:ext cx="628650" cy="30480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771450</xdr:colOff>
      <xdr:row>6</xdr:row>
      <xdr:rowOff>85650</xdr:rowOff>
    </xdr:from>
    <xdr:to>
      <xdr:col>26</xdr:col>
      <xdr:colOff>63691</xdr:colOff>
      <xdr:row>44</xdr:row>
      <xdr:rowOff>116595</xdr:rowOff>
    </xdr:to>
    <xdr:grpSp>
      <xdr:nvGrpSpPr>
        <xdr:cNvPr id="44" name="Grupo 43">
          <a:extLst>
            <a:ext uri="{FF2B5EF4-FFF2-40B4-BE49-F238E27FC236}">
              <a16:creationId xmlns:a16="http://schemas.microsoft.com/office/drawing/2014/main" id="{41210FED-C4FC-4E54-A8FA-2FBEBB68769A}"/>
            </a:ext>
          </a:extLst>
        </xdr:cNvPr>
        <xdr:cNvGrpSpPr/>
      </xdr:nvGrpSpPr>
      <xdr:grpSpPr>
        <a:xfrm>
          <a:off x="14239800" y="1228650"/>
          <a:ext cx="6159766" cy="7269945"/>
          <a:chOff x="14735100" y="1171500"/>
          <a:chExt cx="6407416" cy="690799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3244D3BF-C975-458F-AB49-63DFE203EF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735100" y="1171500"/>
            <a:ext cx="6407416" cy="6907995"/>
          </a:xfrm>
          <a:prstGeom prst="rect">
            <a:avLst/>
          </a:prstGeom>
        </xdr:spPr>
      </xdr:pic>
      <xdr:cxnSp macro="">
        <xdr:nvCxnSpPr>
          <xdr:cNvPr id="38" name="Conector recto de flecha 37">
            <a:extLst>
              <a:ext uri="{FF2B5EF4-FFF2-40B4-BE49-F238E27FC236}">
                <a16:creationId xmlns:a16="http://schemas.microsoft.com/office/drawing/2014/main" id="{AD8F87F9-6C8B-401F-87BF-957F343FC268}"/>
              </a:ext>
            </a:extLst>
          </xdr:cNvPr>
          <xdr:cNvCxnSpPr/>
        </xdr:nvCxnSpPr>
        <xdr:spPr>
          <a:xfrm>
            <a:off x="18097500" y="4410075"/>
            <a:ext cx="457200" cy="51435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Conector recto de flecha 42">
            <a:extLst>
              <a:ext uri="{FF2B5EF4-FFF2-40B4-BE49-F238E27FC236}">
                <a16:creationId xmlns:a16="http://schemas.microsoft.com/office/drawing/2014/main" id="{816A3234-1263-4CA1-8EBC-214FBF7020D7}"/>
              </a:ext>
            </a:extLst>
          </xdr:cNvPr>
          <xdr:cNvCxnSpPr/>
        </xdr:nvCxnSpPr>
        <xdr:spPr>
          <a:xfrm flipH="1">
            <a:off x="16211550" y="5133975"/>
            <a:ext cx="447675" cy="238125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742950</xdr:colOff>
      <xdr:row>47</xdr:row>
      <xdr:rowOff>99975</xdr:rowOff>
    </xdr:from>
    <xdr:to>
      <xdr:col>8</xdr:col>
      <xdr:colOff>301891</xdr:colOff>
      <xdr:row>85</xdr:row>
      <xdr:rowOff>130920</xdr:rowOff>
    </xdr:to>
    <xdr:grpSp>
      <xdr:nvGrpSpPr>
        <xdr:cNvPr id="60" name="Grupo 59">
          <a:extLst>
            <a:ext uri="{FF2B5EF4-FFF2-40B4-BE49-F238E27FC236}">
              <a16:creationId xmlns:a16="http://schemas.microsoft.com/office/drawing/2014/main" id="{5BBE1C09-1FE8-4E4B-A715-3450FB3442C9}"/>
            </a:ext>
          </a:extLst>
        </xdr:cNvPr>
        <xdr:cNvGrpSpPr/>
      </xdr:nvGrpSpPr>
      <xdr:grpSpPr>
        <a:xfrm>
          <a:off x="742950" y="9053475"/>
          <a:ext cx="6178816" cy="7269945"/>
          <a:chOff x="742950" y="8605800"/>
          <a:chExt cx="6407416" cy="6907995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546625C-A583-443A-9A8D-887DB5D5E9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2950" y="8605800"/>
            <a:ext cx="6407416" cy="6907995"/>
          </a:xfrm>
          <a:prstGeom prst="rect">
            <a:avLst/>
          </a:prstGeom>
        </xdr:spPr>
      </xdr:pic>
      <xdr:cxnSp macro="">
        <xdr:nvCxnSpPr>
          <xdr:cNvPr id="48" name="Conector recto de flecha 47">
            <a:extLst>
              <a:ext uri="{FF2B5EF4-FFF2-40B4-BE49-F238E27FC236}">
                <a16:creationId xmlns:a16="http://schemas.microsoft.com/office/drawing/2014/main" id="{300A7611-CB79-4C0A-9408-C3C23B1941AA}"/>
              </a:ext>
            </a:extLst>
          </xdr:cNvPr>
          <xdr:cNvCxnSpPr/>
        </xdr:nvCxnSpPr>
        <xdr:spPr>
          <a:xfrm>
            <a:off x="2743200" y="11506200"/>
            <a:ext cx="285750" cy="15240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Conector recto de flecha 50">
            <a:extLst>
              <a:ext uri="{FF2B5EF4-FFF2-40B4-BE49-F238E27FC236}">
                <a16:creationId xmlns:a16="http://schemas.microsoft.com/office/drawing/2014/main" id="{658661F3-5BAA-4639-B3C1-C2D8C1ECEE0D}"/>
              </a:ext>
            </a:extLst>
          </xdr:cNvPr>
          <xdr:cNvCxnSpPr/>
        </xdr:nvCxnSpPr>
        <xdr:spPr>
          <a:xfrm>
            <a:off x="4895850" y="9867900"/>
            <a:ext cx="361950" cy="314325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Conector recto de flecha 56">
            <a:extLst>
              <a:ext uri="{FF2B5EF4-FFF2-40B4-BE49-F238E27FC236}">
                <a16:creationId xmlns:a16="http://schemas.microsoft.com/office/drawing/2014/main" id="{38A380FF-E141-441D-A877-3F9590728ECE}"/>
              </a:ext>
            </a:extLst>
          </xdr:cNvPr>
          <xdr:cNvCxnSpPr/>
        </xdr:nvCxnSpPr>
        <xdr:spPr>
          <a:xfrm flipV="1">
            <a:off x="4486275" y="10439400"/>
            <a:ext cx="609600" cy="32385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750075</xdr:colOff>
      <xdr:row>47</xdr:row>
      <xdr:rowOff>102375</xdr:rowOff>
    </xdr:from>
    <xdr:to>
      <xdr:col>17</xdr:col>
      <xdr:colOff>42316</xdr:colOff>
      <xdr:row>85</xdr:row>
      <xdr:rowOff>133320</xdr:rowOff>
    </xdr:to>
    <xdr:grpSp>
      <xdr:nvGrpSpPr>
        <xdr:cNvPr id="65" name="Grupo 64">
          <a:extLst>
            <a:ext uri="{FF2B5EF4-FFF2-40B4-BE49-F238E27FC236}">
              <a16:creationId xmlns:a16="http://schemas.microsoft.com/office/drawing/2014/main" id="{2BD1CF13-6E3D-4A13-AECC-0394FF2F6538}"/>
            </a:ext>
          </a:extLst>
        </xdr:cNvPr>
        <xdr:cNvGrpSpPr/>
      </xdr:nvGrpSpPr>
      <xdr:grpSpPr>
        <a:xfrm>
          <a:off x="7369950" y="9055875"/>
          <a:ext cx="6150241" cy="7269945"/>
          <a:chOff x="7598550" y="8608200"/>
          <a:chExt cx="6407416" cy="690799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1E1DF076-0D8C-42B7-9F21-46F315682E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98550" y="8608200"/>
            <a:ext cx="6407416" cy="6907995"/>
          </a:xfrm>
          <a:prstGeom prst="rect">
            <a:avLst/>
          </a:prstGeom>
        </xdr:spPr>
      </xdr:pic>
      <xdr:cxnSp macro="">
        <xdr:nvCxnSpPr>
          <xdr:cNvPr id="62" name="Conector recto de flecha 61">
            <a:extLst>
              <a:ext uri="{FF2B5EF4-FFF2-40B4-BE49-F238E27FC236}">
                <a16:creationId xmlns:a16="http://schemas.microsoft.com/office/drawing/2014/main" id="{E49D4BB7-8115-42FC-918F-BEC1D47C47EA}"/>
              </a:ext>
            </a:extLst>
          </xdr:cNvPr>
          <xdr:cNvCxnSpPr/>
        </xdr:nvCxnSpPr>
        <xdr:spPr>
          <a:xfrm flipH="1" flipV="1">
            <a:off x="10648950" y="10858500"/>
            <a:ext cx="619125" cy="24765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Conector recto de flecha 63">
            <a:extLst>
              <a:ext uri="{FF2B5EF4-FFF2-40B4-BE49-F238E27FC236}">
                <a16:creationId xmlns:a16="http://schemas.microsoft.com/office/drawing/2014/main" id="{DD0A55B2-7BEE-4DDA-A5C3-118D225A9252}"/>
              </a:ext>
            </a:extLst>
          </xdr:cNvPr>
          <xdr:cNvCxnSpPr/>
        </xdr:nvCxnSpPr>
        <xdr:spPr>
          <a:xfrm flipV="1">
            <a:off x="11725275" y="11744325"/>
            <a:ext cx="409575" cy="152400"/>
          </a:xfrm>
          <a:prstGeom prst="straightConnector1">
            <a:avLst/>
          </a:prstGeom>
          <a:ln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wnloads/REPORTE%20-%20HC%20AMERICAS%20OT-392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M-2477 CEM-13842"/>
    </sheetNames>
    <sheetDataSet>
      <sheetData sheetId="0">
        <row r="5">
          <cell r="E5" t="str">
            <v>HC AMERICAS</v>
          </cell>
        </row>
        <row r="6">
          <cell r="E6" t="str">
            <v>OT-392-20</v>
          </cell>
        </row>
        <row r="8">
          <cell r="E8" t="str">
            <v>M-1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showGridLines="0" zoomScale="80" zoomScaleNormal="80" workbookViewId="0">
      <selection activeCell="E8" sqref="E8"/>
    </sheetView>
  </sheetViews>
  <sheetFormatPr baseColWidth="10" defaultRowHeight="15" x14ac:dyDescent="0.25"/>
  <cols>
    <col min="4" max="4" width="3" customWidth="1"/>
    <col min="5" max="5" width="33.5703125" bestFit="1" customWidth="1"/>
    <col min="6" max="6" width="3" customWidth="1"/>
  </cols>
  <sheetData>
    <row r="1" spans="2:7" x14ac:dyDescent="0.25">
      <c r="B1" s="3"/>
      <c r="C1" s="10"/>
      <c r="D1" s="10"/>
      <c r="E1" s="10"/>
      <c r="F1" s="10"/>
      <c r="G1" s="4"/>
    </row>
    <row r="2" spans="2:7" x14ac:dyDescent="0.25">
      <c r="B2" s="5"/>
      <c r="C2" s="18"/>
      <c r="D2" s="18"/>
      <c r="E2" s="18"/>
      <c r="F2" s="18"/>
      <c r="G2" s="6"/>
    </row>
    <row r="3" spans="2:7" x14ac:dyDescent="0.25">
      <c r="B3" s="5"/>
      <c r="C3" s="18"/>
      <c r="D3" s="18"/>
      <c r="E3" s="18"/>
      <c r="F3" s="18"/>
      <c r="G3" s="6"/>
    </row>
    <row r="4" spans="2:7" x14ac:dyDescent="0.25">
      <c r="B4" s="5"/>
      <c r="C4" s="18"/>
      <c r="D4" s="18"/>
      <c r="E4" s="18"/>
      <c r="F4" s="18"/>
      <c r="G4" s="6"/>
    </row>
    <row r="5" spans="2:7" x14ac:dyDescent="0.25">
      <c r="B5" s="5"/>
      <c r="C5" s="18"/>
      <c r="D5" s="18"/>
      <c r="E5" s="80" t="s">
        <v>3</v>
      </c>
      <c r="F5" s="18"/>
      <c r="G5" s="6"/>
    </row>
    <row r="6" spans="2:7" x14ac:dyDescent="0.25">
      <c r="B6" s="5"/>
      <c r="C6" s="18"/>
      <c r="D6" s="18"/>
      <c r="E6" s="80"/>
      <c r="F6" s="18"/>
      <c r="G6" s="6"/>
    </row>
    <row r="7" spans="2:7" x14ac:dyDescent="0.25">
      <c r="B7" s="5"/>
      <c r="C7" s="18"/>
      <c r="D7" s="18"/>
      <c r="E7" s="83" t="s">
        <v>110</v>
      </c>
      <c r="F7" s="18"/>
      <c r="G7" s="6"/>
    </row>
    <row r="8" spans="2:7" x14ac:dyDescent="0.25">
      <c r="B8" s="5"/>
      <c r="C8" s="18"/>
      <c r="D8" s="18"/>
      <c r="E8" s="42" t="s">
        <v>144</v>
      </c>
      <c r="F8" s="18"/>
      <c r="G8" s="6"/>
    </row>
    <row r="9" spans="2:7" x14ac:dyDescent="0.25">
      <c r="B9" s="5"/>
      <c r="C9" s="18"/>
      <c r="D9" s="18"/>
      <c r="E9" s="42" t="s">
        <v>145</v>
      </c>
      <c r="F9" s="18"/>
      <c r="G9" s="6"/>
    </row>
    <row r="10" spans="2:7" x14ac:dyDescent="0.25">
      <c r="B10" s="5"/>
      <c r="C10" s="18"/>
      <c r="D10" s="18"/>
      <c r="E10" s="18"/>
      <c r="F10" s="18"/>
      <c r="G10" s="6"/>
    </row>
    <row r="11" spans="2:7" x14ac:dyDescent="0.25">
      <c r="B11" s="5"/>
      <c r="C11" s="18"/>
      <c r="D11" s="18"/>
      <c r="E11" s="81" t="s">
        <v>111</v>
      </c>
      <c r="F11" s="18"/>
      <c r="G11" s="6"/>
    </row>
    <row r="12" spans="2:7" x14ac:dyDescent="0.25">
      <c r="B12" s="5"/>
      <c r="C12" s="18"/>
      <c r="D12" s="18"/>
      <c r="E12" s="82" t="s">
        <v>17</v>
      </c>
      <c r="F12" s="18"/>
      <c r="G12" s="6"/>
    </row>
    <row r="13" spans="2:7" x14ac:dyDescent="0.25">
      <c r="B13" s="5"/>
      <c r="C13" s="18"/>
      <c r="D13" s="18"/>
      <c r="E13" s="42" t="s">
        <v>15</v>
      </c>
      <c r="F13" s="18"/>
      <c r="G13" s="6"/>
    </row>
    <row r="14" spans="2:7" x14ac:dyDescent="0.25">
      <c r="B14" s="5"/>
      <c r="C14" s="18"/>
      <c r="D14" s="18"/>
      <c r="E14" s="82" t="s">
        <v>10</v>
      </c>
      <c r="F14" s="18"/>
      <c r="G14" s="6"/>
    </row>
    <row r="15" spans="2:7" x14ac:dyDescent="0.25">
      <c r="B15" s="5"/>
      <c r="C15" s="18"/>
      <c r="D15" s="18"/>
      <c r="E15" s="42" t="s">
        <v>153</v>
      </c>
      <c r="F15" s="18"/>
      <c r="G15" s="6"/>
    </row>
    <row r="16" spans="2:7" x14ac:dyDescent="0.25">
      <c r="B16" s="5"/>
      <c r="C16" s="18"/>
      <c r="D16" s="18"/>
      <c r="E16" s="18"/>
      <c r="F16" s="18"/>
      <c r="G16" s="6"/>
    </row>
    <row r="17" spans="2:7" x14ac:dyDescent="0.25">
      <c r="B17" s="5"/>
      <c r="C17" s="18"/>
      <c r="D17" s="18"/>
      <c r="E17" s="18"/>
      <c r="F17" s="18"/>
      <c r="G17" s="6"/>
    </row>
    <row r="18" spans="2:7" x14ac:dyDescent="0.25">
      <c r="B18" s="5"/>
      <c r="C18" s="18"/>
      <c r="D18" s="18"/>
      <c r="E18" s="18"/>
      <c r="F18" s="18"/>
      <c r="G18" s="6"/>
    </row>
    <row r="19" spans="2:7" x14ac:dyDescent="0.25">
      <c r="B19" s="7"/>
      <c r="C19" s="8"/>
      <c r="D19" s="8"/>
      <c r="E19" s="8"/>
      <c r="F19" s="8"/>
      <c r="G19" s="9"/>
    </row>
    <row r="20" spans="2:7" x14ac:dyDescent="0.25">
      <c r="D20" s="18"/>
      <c r="E20" s="18"/>
      <c r="F20" s="18"/>
    </row>
  </sheetData>
  <hyperlinks>
    <hyperlink ref="E12" location="'APORTE Au(fase brillante)'!A1" display="APORTE Au" xr:uid="{00000000-0004-0000-0000-000001000000}"/>
    <hyperlink ref="E13" location="'ASOCIACION Y TAMAÑO'!A1" display="Asociación/Tamaño" xr:uid="{00000000-0004-0000-0000-000002000000}"/>
    <hyperlink ref="E14" location="'BSE-SE IMG'!A1" display="SEM-Imagenes" xr:uid="{00000000-0004-0000-0000-000003000000}"/>
    <hyperlink ref="E8" location="Modal_análisis!A1" display="Mineralogía modal" xr:uid="{4F6CBDB7-915A-4386-A435-454849FEFA38}"/>
    <hyperlink ref="E9" location="'Ocurrencia Ag(modal)'!A1" display="Ocurrencia Ag" xr:uid="{83948A11-9852-4B02-9320-ED8B784A7491}"/>
    <hyperlink ref="E15" location="'ANEXO DRX'!A1" display="Anexo DRX" xr:uid="{84715F2B-1F0B-443A-9478-FD8867E0497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F29"/>
  <sheetViews>
    <sheetView showGridLines="0" zoomScale="80" zoomScaleNormal="80" workbookViewId="0">
      <selection activeCell="D39" sqref="D39"/>
    </sheetView>
  </sheetViews>
  <sheetFormatPr baseColWidth="10" defaultRowHeight="15" x14ac:dyDescent="0.25"/>
  <cols>
    <col min="3" max="3" width="24.140625" bestFit="1" customWidth="1"/>
    <col min="4" max="4" width="42.85546875" bestFit="1" customWidth="1"/>
    <col min="5" max="5" width="27.28515625" bestFit="1" customWidth="1"/>
  </cols>
  <sheetData>
    <row r="1" spans="1:6" x14ac:dyDescent="0.25">
      <c r="A1" s="3"/>
      <c r="B1" s="10"/>
      <c r="C1" s="10"/>
      <c r="D1" s="10"/>
      <c r="E1" s="10"/>
      <c r="F1" s="4"/>
    </row>
    <row r="2" spans="1:6" x14ac:dyDescent="0.25">
      <c r="A2" s="5"/>
      <c r="B2" s="18"/>
      <c r="C2" s="18"/>
      <c r="D2" s="18"/>
      <c r="E2" s="18"/>
      <c r="F2" s="6"/>
    </row>
    <row r="3" spans="1:6" x14ac:dyDescent="0.25">
      <c r="A3" s="5"/>
      <c r="B3" s="18"/>
      <c r="C3" s="44" t="s">
        <v>5</v>
      </c>
      <c r="D3" s="70" t="s">
        <v>109</v>
      </c>
      <c r="E3" s="33"/>
      <c r="F3" s="15" t="s">
        <v>4</v>
      </c>
    </row>
    <row r="4" spans="1:6" x14ac:dyDescent="0.25">
      <c r="A4" s="5"/>
      <c r="B4" s="18"/>
      <c r="C4" s="44" t="s">
        <v>6</v>
      </c>
      <c r="D4" s="45" t="s">
        <v>106</v>
      </c>
      <c r="E4" s="62"/>
      <c r="F4" s="6"/>
    </row>
    <row r="5" spans="1:6" x14ac:dyDescent="0.25">
      <c r="A5" s="5"/>
      <c r="B5" s="18"/>
      <c r="C5" s="44" t="s">
        <v>7</v>
      </c>
      <c r="D5" s="46" t="s">
        <v>107</v>
      </c>
      <c r="E5" s="18"/>
      <c r="F5" s="6"/>
    </row>
    <row r="6" spans="1:6" x14ac:dyDescent="0.25">
      <c r="A6" s="5"/>
      <c r="B6" s="18"/>
      <c r="C6" s="44" t="s">
        <v>8</v>
      </c>
      <c r="D6" s="46" t="s">
        <v>108</v>
      </c>
      <c r="E6" s="18"/>
      <c r="F6" s="6"/>
    </row>
    <row r="7" spans="1:6" x14ac:dyDescent="0.25">
      <c r="A7" s="5"/>
      <c r="B7" s="18"/>
      <c r="C7" s="19"/>
      <c r="D7" s="18"/>
      <c r="E7" s="18"/>
      <c r="F7" s="6"/>
    </row>
    <row r="8" spans="1:6" x14ac:dyDescent="0.25">
      <c r="A8" s="5"/>
      <c r="B8" s="18"/>
      <c r="C8" s="18"/>
      <c r="D8" s="18"/>
      <c r="E8" s="18"/>
      <c r="F8" s="6"/>
    </row>
    <row r="9" spans="1:6" x14ac:dyDescent="0.25">
      <c r="A9" s="5"/>
      <c r="B9" s="18"/>
      <c r="C9" s="63"/>
      <c r="D9" s="18"/>
      <c r="E9" s="18"/>
      <c r="F9" s="6"/>
    </row>
    <row r="10" spans="1:6" x14ac:dyDescent="0.25">
      <c r="A10" s="5"/>
      <c r="B10" s="18"/>
      <c r="C10" s="18"/>
      <c r="D10" s="19"/>
      <c r="E10" s="19"/>
      <c r="F10" s="6"/>
    </row>
    <row r="11" spans="1:6" x14ac:dyDescent="0.25">
      <c r="A11" s="5"/>
      <c r="B11" s="18"/>
      <c r="C11" s="14" t="s">
        <v>42</v>
      </c>
      <c r="D11" s="117" t="s">
        <v>94</v>
      </c>
      <c r="E11" s="117" t="s">
        <v>54</v>
      </c>
      <c r="F11" s="6"/>
    </row>
    <row r="12" spans="1:6" x14ac:dyDescent="0.25">
      <c r="A12" s="5"/>
      <c r="B12" s="18"/>
      <c r="C12" s="1" t="s">
        <v>32</v>
      </c>
      <c r="D12" s="23" t="s">
        <v>43</v>
      </c>
      <c r="E12" s="23" t="s">
        <v>43</v>
      </c>
      <c r="F12" s="6"/>
    </row>
    <row r="13" spans="1:6" x14ac:dyDescent="0.25">
      <c r="A13" s="5"/>
      <c r="B13" s="18"/>
      <c r="C13" s="1" t="s">
        <v>39</v>
      </c>
      <c r="D13" s="23" t="s">
        <v>44</v>
      </c>
      <c r="E13" s="23" t="s">
        <v>44</v>
      </c>
      <c r="F13" s="6"/>
    </row>
    <row r="14" spans="1:6" x14ac:dyDescent="0.25">
      <c r="A14" s="5"/>
      <c r="B14" s="18"/>
      <c r="C14" s="1" t="s">
        <v>33</v>
      </c>
      <c r="D14" s="23" t="s">
        <v>34</v>
      </c>
      <c r="E14" s="23" t="s">
        <v>34</v>
      </c>
      <c r="F14" s="6"/>
    </row>
    <row r="15" spans="1:6" x14ac:dyDescent="0.25">
      <c r="A15" s="5"/>
      <c r="B15" s="18"/>
      <c r="C15" s="1" t="s">
        <v>35</v>
      </c>
      <c r="D15" s="23" t="s">
        <v>105</v>
      </c>
      <c r="E15" s="23" t="s">
        <v>105</v>
      </c>
      <c r="F15" s="6"/>
    </row>
    <row r="16" spans="1:6" x14ac:dyDescent="0.25">
      <c r="A16" s="5"/>
      <c r="B16" s="18"/>
      <c r="C16" s="1" t="s">
        <v>46</v>
      </c>
      <c r="D16" s="23">
        <v>400000</v>
      </c>
      <c r="E16" s="23">
        <v>400000</v>
      </c>
      <c r="F16" s="6"/>
    </row>
    <row r="17" spans="1:6" x14ac:dyDescent="0.25">
      <c r="A17" s="5"/>
      <c r="B17" s="18"/>
      <c r="C17" s="1" t="s">
        <v>36</v>
      </c>
      <c r="D17" s="23">
        <v>25000</v>
      </c>
      <c r="E17" s="23">
        <v>25000</v>
      </c>
      <c r="F17" s="6"/>
    </row>
    <row r="18" spans="1:6" s="18" customFormat="1" x14ac:dyDescent="0.25">
      <c r="A18" s="5"/>
      <c r="C18" s="1" t="s">
        <v>95</v>
      </c>
      <c r="D18" s="23">
        <v>5.05</v>
      </c>
      <c r="E18" s="23">
        <v>5.05</v>
      </c>
      <c r="F18" s="6"/>
    </row>
    <row r="19" spans="1:6" x14ac:dyDescent="0.25">
      <c r="A19" s="5"/>
      <c r="B19" s="18"/>
      <c r="C19" s="1" t="s">
        <v>40</v>
      </c>
      <c r="D19" s="23">
        <v>16.36</v>
      </c>
      <c r="E19" s="23">
        <v>16.36</v>
      </c>
      <c r="F19" s="6"/>
    </row>
    <row r="20" spans="1:6" x14ac:dyDescent="0.25">
      <c r="A20" s="5"/>
      <c r="B20" s="18"/>
      <c r="C20" s="1" t="s">
        <v>96</v>
      </c>
      <c r="D20" s="23"/>
      <c r="E20" s="23"/>
      <c r="F20" s="6"/>
    </row>
    <row r="21" spans="1:6" x14ac:dyDescent="0.25">
      <c r="A21" s="5"/>
      <c r="B21" s="18"/>
      <c r="C21" s="1" t="s">
        <v>52</v>
      </c>
      <c r="D21" s="23">
        <v>485.26</v>
      </c>
      <c r="E21" s="23">
        <v>485.26</v>
      </c>
      <c r="F21" s="6"/>
    </row>
    <row r="22" spans="1:6" x14ac:dyDescent="0.25">
      <c r="A22" s="5"/>
      <c r="B22" s="18"/>
      <c r="C22" s="1" t="s">
        <v>48</v>
      </c>
      <c r="D22" s="23">
        <v>15</v>
      </c>
      <c r="E22" s="23">
        <v>15</v>
      </c>
      <c r="F22" s="6"/>
    </row>
    <row r="23" spans="1:6" x14ac:dyDescent="0.25">
      <c r="A23" s="5"/>
      <c r="B23" s="18"/>
      <c r="C23" s="1" t="s">
        <v>9</v>
      </c>
      <c r="D23" s="23" t="s">
        <v>37</v>
      </c>
      <c r="E23" s="23" t="s">
        <v>37</v>
      </c>
      <c r="F23" s="6"/>
    </row>
    <row r="24" spans="1:6" x14ac:dyDescent="0.25">
      <c r="A24" s="5"/>
      <c r="B24" s="18"/>
      <c r="C24" s="1" t="s">
        <v>38</v>
      </c>
      <c r="D24" s="23" t="s">
        <v>97</v>
      </c>
      <c r="E24" s="23" t="s">
        <v>97</v>
      </c>
      <c r="F24" s="6"/>
    </row>
    <row r="25" spans="1:6" x14ac:dyDescent="0.25">
      <c r="A25" s="5"/>
      <c r="B25" s="18"/>
      <c r="C25" s="1" t="s">
        <v>49</v>
      </c>
      <c r="D25" s="23" t="s">
        <v>98</v>
      </c>
      <c r="E25" s="23" t="s">
        <v>50</v>
      </c>
      <c r="F25" s="6"/>
    </row>
    <row r="26" spans="1:6" x14ac:dyDescent="0.25">
      <c r="A26" s="5"/>
      <c r="B26" s="18"/>
      <c r="C26" s="1" t="s">
        <v>99</v>
      </c>
      <c r="D26" s="23" t="s">
        <v>101</v>
      </c>
      <c r="E26" s="23" t="s">
        <v>100</v>
      </c>
      <c r="F26" s="6"/>
    </row>
    <row r="27" spans="1:6" x14ac:dyDescent="0.25">
      <c r="A27" s="5"/>
      <c r="B27" s="18"/>
      <c r="C27" s="1" t="s">
        <v>102</v>
      </c>
      <c r="D27" s="23">
        <v>1500</v>
      </c>
      <c r="E27" s="23">
        <v>600</v>
      </c>
      <c r="F27" s="6"/>
    </row>
    <row r="28" spans="1:6" x14ac:dyDescent="0.25">
      <c r="A28" s="5"/>
      <c r="B28" s="18"/>
      <c r="C28" s="1" t="s">
        <v>53</v>
      </c>
      <c r="D28" s="23">
        <v>3</v>
      </c>
      <c r="E28" s="23">
        <v>0.7</v>
      </c>
      <c r="F28" s="6"/>
    </row>
    <row r="29" spans="1:6" x14ac:dyDescent="0.25">
      <c r="A29" s="7"/>
      <c r="B29" s="8"/>
      <c r="C29" s="1" t="s">
        <v>41</v>
      </c>
      <c r="D29" s="23" t="s">
        <v>104</v>
      </c>
      <c r="E29" s="23" t="s">
        <v>103</v>
      </c>
      <c r="F29" s="9"/>
    </row>
  </sheetData>
  <hyperlinks>
    <hyperlink ref="F3" location="INDICE!A1" display="volver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DB3C-AB97-4A79-B6A5-557C40E64571}">
  <sheetPr>
    <tabColor theme="3" tint="0.59999389629810485"/>
  </sheetPr>
  <dimension ref="A2:AX64"/>
  <sheetViews>
    <sheetView showGridLines="0" topLeftCell="A10" zoomScale="80" zoomScaleNormal="80" workbookViewId="0">
      <selection activeCell="C24" sqref="C24:D24"/>
    </sheetView>
  </sheetViews>
  <sheetFormatPr baseColWidth="10" defaultColWidth="9.140625" defaultRowHeight="15" x14ac:dyDescent="0.25"/>
  <cols>
    <col min="2" max="2" width="14.140625" customWidth="1"/>
    <col min="3" max="3" width="26.5703125" bestFit="1" customWidth="1"/>
    <col min="4" max="4" width="16.7109375" style="2" bestFit="1" customWidth="1"/>
    <col min="5" max="9" width="19.42578125" style="2" customWidth="1"/>
    <col min="10" max="10" width="3" customWidth="1"/>
    <col min="11" max="11" width="10.5703125" bestFit="1" customWidth="1"/>
    <col min="12" max="13" width="14.28515625" customWidth="1"/>
    <col min="15" max="15" width="9.140625" style="18"/>
    <col min="16" max="16" width="12.42578125" bestFit="1" customWidth="1"/>
    <col min="17" max="31" width="12.42578125" customWidth="1"/>
    <col min="32" max="49" width="10.7109375" customWidth="1"/>
  </cols>
  <sheetData>
    <row r="2" spans="1:50" x14ac:dyDescent="0.25">
      <c r="A2" s="3"/>
      <c r="B2" s="10"/>
      <c r="C2" s="10"/>
      <c r="D2" s="107"/>
      <c r="E2" s="107"/>
      <c r="F2" s="107"/>
      <c r="G2" s="107"/>
      <c r="H2" s="107"/>
      <c r="I2" s="107"/>
      <c r="J2" s="10"/>
      <c r="K2" s="10"/>
      <c r="L2" s="10"/>
      <c r="M2" s="10"/>
      <c r="N2" s="10"/>
      <c r="O2" s="10"/>
      <c r="P2" s="10"/>
      <c r="Q2" s="4"/>
    </row>
    <row r="3" spans="1:50" x14ac:dyDescent="0.25">
      <c r="A3" s="5"/>
      <c r="B3" s="18"/>
      <c r="C3" s="36" t="s">
        <v>110</v>
      </c>
      <c r="D3" s="19"/>
      <c r="E3" s="19"/>
      <c r="F3" s="19"/>
      <c r="G3" s="19"/>
      <c r="H3" s="19"/>
      <c r="I3" s="19"/>
      <c r="J3" s="36"/>
      <c r="K3" s="18"/>
      <c r="L3" s="18"/>
      <c r="M3" s="18"/>
      <c r="N3" s="18"/>
      <c r="P3" s="18"/>
      <c r="Q3" s="6"/>
    </row>
    <row r="4" spans="1:50" x14ac:dyDescent="0.25">
      <c r="A4" s="5"/>
      <c r="B4" s="18"/>
      <c r="C4" s="18"/>
      <c r="D4" s="19"/>
      <c r="E4" s="19"/>
      <c r="F4" s="19"/>
      <c r="G4" s="19"/>
      <c r="H4" s="19"/>
      <c r="I4" s="19"/>
      <c r="J4" s="18"/>
      <c r="K4" s="18"/>
      <c r="L4" s="131" t="s">
        <v>112</v>
      </c>
      <c r="M4" s="131"/>
      <c r="N4" s="18"/>
      <c r="P4" s="42" t="s">
        <v>4</v>
      </c>
      <c r="Q4" s="15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K4" s="72" t="s">
        <v>113</v>
      </c>
      <c r="AL4" s="72" t="s">
        <v>114</v>
      </c>
    </row>
    <row r="5" spans="1:50" x14ac:dyDescent="0.25">
      <c r="A5" s="5"/>
      <c r="B5" s="18"/>
      <c r="C5" s="18"/>
      <c r="D5" s="19"/>
      <c r="E5" s="19"/>
      <c r="F5" s="19"/>
      <c r="G5" s="19"/>
      <c r="H5" s="19"/>
      <c r="I5" s="19"/>
      <c r="J5" s="18"/>
      <c r="K5" s="18"/>
      <c r="L5" s="132" t="s">
        <v>94</v>
      </c>
      <c r="M5" s="132"/>
      <c r="N5" s="18"/>
      <c r="P5" s="18"/>
      <c r="Q5" s="6"/>
      <c r="AK5" s="69">
        <v>6.49</v>
      </c>
      <c r="AL5" s="69">
        <v>8.6981999999999999</v>
      </c>
    </row>
    <row r="6" spans="1:50" x14ac:dyDescent="0.25">
      <c r="A6" s="5"/>
      <c r="B6" s="18"/>
      <c r="C6" s="131" t="s">
        <v>115</v>
      </c>
      <c r="D6" s="131"/>
      <c r="E6" s="80"/>
      <c r="F6" s="80"/>
      <c r="G6" s="80"/>
      <c r="H6" s="80"/>
      <c r="I6" s="80"/>
      <c r="J6" s="18"/>
      <c r="K6" s="18"/>
      <c r="L6" s="72" t="s">
        <v>113</v>
      </c>
      <c r="M6" s="72" t="s">
        <v>114</v>
      </c>
      <c r="N6" s="18"/>
      <c r="P6" s="18"/>
      <c r="Q6" s="6"/>
      <c r="AK6" s="69">
        <v>1.76</v>
      </c>
      <c r="AL6" s="69">
        <v>2.16</v>
      </c>
    </row>
    <row r="7" spans="1:50" x14ac:dyDescent="0.25">
      <c r="A7" s="5"/>
      <c r="B7" s="18"/>
      <c r="C7" s="27" t="s">
        <v>18</v>
      </c>
      <c r="D7" s="88" t="s">
        <v>94</v>
      </c>
      <c r="E7" s="108"/>
      <c r="F7" s="108"/>
      <c r="G7" s="108"/>
      <c r="H7" s="108"/>
      <c r="I7" s="108"/>
      <c r="J7" s="108"/>
      <c r="K7" s="1" t="s">
        <v>140</v>
      </c>
      <c r="L7" s="69">
        <v>6.49</v>
      </c>
      <c r="M7" s="69">
        <v>8.6981999999999999</v>
      </c>
      <c r="N7" s="18"/>
      <c r="P7" s="18"/>
      <c r="Q7" s="6"/>
      <c r="AK7" s="69">
        <v>1.69</v>
      </c>
      <c r="AL7" s="69">
        <v>1.74</v>
      </c>
    </row>
    <row r="8" spans="1:50" x14ac:dyDescent="0.25">
      <c r="A8" s="5"/>
      <c r="B8" s="18"/>
      <c r="C8" s="1" t="s">
        <v>47</v>
      </c>
      <c r="D8" s="75">
        <v>71.587999999999994</v>
      </c>
      <c r="E8" s="109"/>
      <c r="F8" s="109"/>
      <c r="G8" s="109"/>
      <c r="H8" s="109"/>
      <c r="I8" s="109"/>
      <c r="J8" s="18"/>
      <c r="K8" s="1" t="s">
        <v>141</v>
      </c>
      <c r="L8" s="69">
        <v>1.76</v>
      </c>
      <c r="M8" s="69">
        <v>2.16</v>
      </c>
      <c r="N8" s="18"/>
      <c r="P8" s="18"/>
      <c r="Q8" s="6"/>
      <c r="AK8" s="69">
        <v>0.27</v>
      </c>
      <c r="AL8" s="69">
        <v>0.18</v>
      </c>
    </row>
    <row r="9" spans="1:50" x14ac:dyDescent="0.25">
      <c r="A9" s="5"/>
      <c r="B9" s="18"/>
      <c r="C9" s="1" t="s">
        <v>70</v>
      </c>
      <c r="D9" s="75">
        <v>7.9130000000000003</v>
      </c>
      <c r="E9" s="109"/>
      <c r="F9" s="109"/>
      <c r="G9" s="109"/>
      <c r="H9" s="109"/>
      <c r="I9" s="109"/>
      <c r="J9" s="18"/>
      <c r="K9" s="1" t="s">
        <v>142</v>
      </c>
      <c r="L9" s="69">
        <v>1.69</v>
      </c>
      <c r="M9" s="69">
        <v>1.74</v>
      </c>
      <c r="N9" s="18"/>
      <c r="P9" s="16"/>
      <c r="Q9" s="110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K9" s="69"/>
      <c r="AL9" s="69"/>
    </row>
    <row r="10" spans="1:50" x14ac:dyDescent="0.25">
      <c r="A10" s="5"/>
      <c r="B10" s="18"/>
      <c r="C10" s="1" t="s">
        <v>60</v>
      </c>
      <c r="D10" s="75">
        <v>6.75</v>
      </c>
      <c r="E10" s="109"/>
      <c r="F10" s="109"/>
      <c r="G10" s="109"/>
      <c r="H10" s="109"/>
      <c r="I10" s="109"/>
      <c r="J10" s="18"/>
      <c r="K10" s="1" t="s">
        <v>143</v>
      </c>
      <c r="L10" s="69">
        <v>0.27</v>
      </c>
      <c r="M10" s="69">
        <v>0.18</v>
      </c>
      <c r="N10" s="18"/>
      <c r="P10" s="16"/>
      <c r="Q10" s="110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K10" s="69"/>
      <c r="AL10" s="69"/>
    </row>
    <row r="11" spans="1:50" x14ac:dyDescent="0.25">
      <c r="A11" s="5"/>
      <c r="B11" s="18"/>
      <c r="C11" s="1" t="s">
        <v>64</v>
      </c>
      <c r="D11" s="75">
        <v>2.6389999999999998</v>
      </c>
      <c r="E11" s="109"/>
      <c r="F11" s="109"/>
      <c r="G11" s="109"/>
      <c r="H11" s="109"/>
      <c r="I11" s="109"/>
      <c r="J11" s="18"/>
      <c r="K11" s="16"/>
      <c r="L11" s="109"/>
      <c r="M11" s="109"/>
      <c r="N11" s="18"/>
      <c r="P11" s="16"/>
      <c r="Q11" s="110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K11" s="69"/>
      <c r="AL11" s="69"/>
    </row>
    <row r="12" spans="1:50" x14ac:dyDescent="0.25">
      <c r="A12" s="5"/>
      <c r="B12" s="18"/>
      <c r="C12" s="1" t="s">
        <v>69</v>
      </c>
      <c r="D12" s="75">
        <v>2.028</v>
      </c>
      <c r="E12" s="109"/>
      <c r="F12" s="109"/>
      <c r="G12" s="109"/>
      <c r="H12" s="109"/>
      <c r="I12" s="109"/>
      <c r="J12" s="18"/>
      <c r="K12" s="16"/>
      <c r="L12" s="109"/>
      <c r="M12" s="109"/>
      <c r="N12" s="18"/>
      <c r="P12" s="16"/>
      <c r="Q12" s="110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4"/>
      <c r="AG12" s="74"/>
      <c r="AH12" s="74"/>
      <c r="AI12" s="74"/>
      <c r="AJ12" s="74"/>
      <c r="AK12" s="69"/>
      <c r="AL12" s="69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89"/>
    </row>
    <row r="13" spans="1:50" x14ac:dyDescent="0.25">
      <c r="A13" s="5"/>
      <c r="B13" s="18"/>
      <c r="C13" s="1" t="s">
        <v>61</v>
      </c>
      <c r="D13" s="75">
        <v>1.8120000000000001</v>
      </c>
      <c r="E13" s="109"/>
      <c r="F13" s="109"/>
      <c r="G13" s="109"/>
      <c r="H13" s="109"/>
      <c r="I13" s="109"/>
      <c r="J13" s="18"/>
      <c r="K13" s="16"/>
      <c r="L13" s="109"/>
      <c r="M13" s="111"/>
      <c r="N13" s="18"/>
      <c r="P13" s="16"/>
      <c r="Q13" s="110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4"/>
      <c r="AG13" s="74"/>
      <c r="AH13" s="74"/>
      <c r="AI13" s="74"/>
      <c r="AJ13" s="74"/>
      <c r="AK13" s="69"/>
      <c r="AL13" s="69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89"/>
    </row>
    <row r="14" spans="1:50" x14ac:dyDescent="0.25">
      <c r="A14" s="5"/>
      <c r="B14" s="18"/>
      <c r="C14" s="1" t="s">
        <v>59</v>
      </c>
      <c r="D14" s="75">
        <v>1.4359999999999999</v>
      </c>
      <c r="E14" s="109"/>
      <c r="F14" s="109"/>
      <c r="G14" s="109"/>
      <c r="H14" s="109"/>
      <c r="I14" s="109"/>
      <c r="J14" s="18"/>
      <c r="K14" s="18"/>
      <c r="L14" s="133"/>
      <c r="M14" s="133"/>
      <c r="N14" s="18"/>
      <c r="P14" s="16"/>
      <c r="Q14" s="110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4"/>
      <c r="AG14" s="74"/>
      <c r="AH14" s="74"/>
      <c r="AI14" s="74"/>
      <c r="AJ14" s="74"/>
      <c r="AK14" s="69"/>
      <c r="AL14" s="69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89"/>
    </row>
    <row r="15" spans="1:50" x14ac:dyDescent="0.25">
      <c r="A15" s="5"/>
      <c r="B15" s="18"/>
      <c r="C15" s="1" t="s">
        <v>83</v>
      </c>
      <c r="D15" s="75">
        <v>1.421</v>
      </c>
      <c r="E15" s="109"/>
      <c r="F15" s="109"/>
      <c r="G15" s="109"/>
      <c r="H15" s="109"/>
      <c r="I15" s="109"/>
      <c r="J15" s="18"/>
      <c r="K15" s="18"/>
      <c r="L15" s="134"/>
      <c r="M15" s="134"/>
      <c r="N15" s="18"/>
      <c r="P15" s="18"/>
      <c r="Q15" s="6"/>
      <c r="AF15" s="74"/>
      <c r="AG15" s="74"/>
      <c r="AH15" s="74"/>
      <c r="AI15" s="74"/>
      <c r="AJ15" s="74"/>
      <c r="AK15" s="69"/>
      <c r="AL15" s="69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89"/>
    </row>
    <row r="16" spans="1:50" x14ac:dyDescent="0.25">
      <c r="A16" s="5"/>
      <c r="B16" s="18"/>
      <c r="C16" s="1" t="s">
        <v>73</v>
      </c>
      <c r="D16" s="75">
        <v>0.89</v>
      </c>
      <c r="E16" s="109"/>
      <c r="F16" s="109"/>
      <c r="G16" s="109"/>
      <c r="H16" s="109"/>
      <c r="I16" s="109"/>
      <c r="J16" s="18"/>
      <c r="K16" s="18"/>
      <c r="L16" s="80"/>
      <c r="M16" s="80"/>
      <c r="N16" s="18"/>
      <c r="P16" s="19"/>
      <c r="Q16" s="11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74"/>
      <c r="AG16" s="74"/>
      <c r="AH16" s="74"/>
      <c r="AI16" s="74"/>
      <c r="AJ16" s="74"/>
      <c r="AK16" s="69"/>
      <c r="AL16" s="69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89"/>
    </row>
    <row r="17" spans="1:50" x14ac:dyDescent="0.25">
      <c r="A17" s="5"/>
      <c r="B17" s="18"/>
      <c r="C17" s="1" t="s">
        <v>62</v>
      </c>
      <c r="D17" s="75">
        <v>0.71399999999999997</v>
      </c>
      <c r="E17" s="109"/>
      <c r="F17" s="109"/>
      <c r="G17" s="109"/>
      <c r="H17" s="109"/>
      <c r="I17" s="109"/>
      <c r="J17" s="18"/>
      <c r="K17" s="16"/>
      <c r="L17" s="109"/>
      <c r="M17" s="109"/>
      <c r="N17" s="18"/>
      <c r="P17" s="18"/>
      <c r="Q17" s="6"/>
      <c r="AF17" s="74"/>
      <c r="AG17" s="74"/>
      <c r="AH17" s="74"/>
      <c r="AI17" s="74"/>
      <c r="AJ17" s="74"/>
      <c r="AK17" s="69"/>
      <c r="AL17" s="69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89"/>
    </row>
    <row r="18" spans="1:50" x14ac:dyDescent="0.25">
      <c r="A18" s="5"/>
      <c r="B18" s="18"/>
      <c r="C18" s="1" t="s">
        <v>51</v>
      </c>
      <c r="D18" s="75">
        <v>0.375</v>
      </c>
      <c r="E18" s="109"/>
      <c r="F18" s="109"/>
      <c r="G18" s="109"/>
      <c r="H18" s="109"/>
      <c r="I18" s="109"/>
      <c r="J18" s="18"/>
      <c r="K18" s="16"/>
      <c r="L18" s="109"/>
      <c r="M18" s="109"/>
      <c r="N18" s="18"/>
      <c r="P18" s="18"/>
      <c r="Q18" s="6"/>
      <c r="AF18" s="74"/>
      <c r="AG18" s="74"/>
      <c r="AH18" s="74"/>
      <c r="AI18" s="74"/>
      <c r="AJ18" s="74"/>
      <c r="AK18" s="69"/>
      <c r="AL18" s="69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89"/>
    </row>
    <row r="19" spans="1:50" x14ac:dyDescent="0.25">
      <c r="A19" s="5"/>
      <c r="B19" s="18"/>
      <c r="C19" s="1" t="s">
        <v>67</v>
      </c>
      <c r="D19" s="75">
        <v>0.35699999999999998</v>
      </c>
      <c r="E19" s="109"/>
      <c r="F19" s="109"/>
      <c r="G19" s="109"/>
      <c r="H19" s="109"/>
      <c r="I19" s="109"/>
      <c r="J19" s="18"/>
      <c r="K19" s="16"/>
      <c r="L19" s="109"/>
      <c r="M19" s="109"/>
      <c r="N19" s="18"/>
      <c r="P19" s="18"/>
      <c r="Q19" s="6"/>
      <c r="AF19" s="74"/>
      <c r="AG19" s="74"/>
      <c r="AH19" s="74"/>
      <c r="AI19" s="74"/>
      <c r="AJ19" s="74"/>
      <c r="AK19" s="69"/>
      <c r="AL19" s="69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89"/>
    </row>
    <row r="20" spans="1:50" x14ac:dyDescent="0.25">
      <c r="A20" s="5"/>
      <c r="B20" s="18"/>
      <c r="C20" s="1" t="s">
        <v>74</v>
      </c>
      <c r="D20" s="75">
        <v>0.35499999999999998</v>
      </c>
      <c r="E20" s="109"/>
      <c r="F20" s="109"/>
      <c r="G20" s="109"/>
      <c r="H20" s="109"/>
      <c r="I20" s="109"/>
      <c r="J20" s="17"/>
      <c r="K20" s="16"/>
      <c r="L20" s="109"/>
      <c r="M20" s="109"/>
      <c r="N20" s="94"/>
      <c r="O20" s="94"/>
      <c r="P20" s="18"/>
      <c r="Q20" s="6"/>
      <c r="AF20" s="74"/>
      <c r="AG20" s="74"/>
      <c r="AH20" s="74"/>
      <c r="AI20" s="74"/>
      <c r="AJ20" s="74"/>
      <c r="AK20" s="69"/>
      <c r="AL20" s="69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89"/>
    </row>
    <row r="21" spans="1:50" x14ac:dyDescent="0.25">
      <c r="A21" s="5"/>
      <c r="B21" s="18"/>
      <c r="C21" s="1" t="s">
        <v>66</v>
      </c>
      <c r="D21" s="75">
        <v>0.24399999999999999</v>
      </c>
      <c r="E21" s="109"/>
      <c r="F21" s="109"/>
      <c r="G21" s="109"/>
      <c r="H21" s="109"/>
      <c r="I21" s="109"/>
      <c r="J21" s="17"/>
      <c r="K21" s="16"/>
      <c r="L21" s="109"/>
      <c r="M21" s="111"/>
      <c r="N21" s="95"/>
      <c r="O21" s="95"/>
      <c r="P21" s="18"/>
      <c r="Q21" s="6"/>
      <c r="AK21" s="69"/>
      <c r="AL21" s="69"/>
    </row>
    <row r="22" spans="1:50" x14ac:dyDescent="0.25">
      <c r="A22" s="5"/>
      <c r="B22" s="18"/>
      <c r="C22" s="1" t="s">
        <v>78</v>
      </c>
      <c r="D22" s="75">
        <v>0.21199999999999999</v>
      </c>
      <c r="E22" s="109"/>
      <c r="F22" s="109"/>
      <c r="G22" s="109"/>
      <c r="H22" s="109"/>
      <c r="I22" s="109"/>
      <c r="J22" s="17"/>
      <c r="K22" s="16"/>
      <c r="L22" s="109"/>
      <c r="M22" s="109"/>
      <c r="N22" s="95"/>
      <c r="O22" s="95"/>
      <c r="P22" s="18"/>
      <c r="Q22" s="6"/>
      <c r="AK22" s="69"/>
      <c r="AL22" s="69"/>
    </row>
    <row r="23" spans="1:50" x14ac:dyDescent="0.25">
      <c r="A23" s="5"/>
      <c r="B23" s="18"/>
      <c r="C23" s="1" t="s">
        <v>68</v>
      </c>
      <c r="D23" s="75">
        <v>0.189</v>
      </c>
      <c r="E23" s="109"/>
      <c r="F23" s="109"/>
      <c r="G23" s="109"/>
      <c r="H23" s="109"/>
      <c r="I23" s="109"/>
      <c r="J23" s="17"/>
      <c r="K23" s="18"/>
      <c r="L23" s="95"/>
      <c r="M23" s="95"/>
      <c r="N23" s="95"/>
      <c r="O23" s="95"/>
      <c r="P23" s="18"/>
      <c r="Q23" s="6"/>
      <c r="AK23" s="69"/>
      <c r="AL23" s="69"/>
    </row>
    <row r="24" spans="1:50" x14ac:dyDescent="0.25">
      <c r="A24" s="5"/>
      <c r="B24" s="18"/>
      <c r="C24" s="1" t="s">
        <v>75</v>
      </c>
      <c r="D24" s="75">
        <v>0.18099999999999999</v>
      </c>
      <c r="E24" s="17"/>
      <c r="F24" s="17"/>
      <c r="G24" s="17"/>
      <c r="H24" s="17"/>
      <c r="I24" s="17"/>
      <c r="J24" s="18"/>
      <c r="K24" s="18"/>
      <c r="L24" s="133"/>
      <c r="M24" s="133"/>
      <c r="N24" s="18"/>
      <c r="P24" s="18"/>
      <c r="Q24" s="6"/>
      <c r="AK24" s="69"/>
      <c r="AL24" s="69"/>
    </row>
    <row r="25" spans="1:50" x14ac:dyDescent="0.25">
      <c r="A25" s="5"/>
      <c r="B25" s="18"/>
      <c r="C25" s="1" t="s">
        <v>71</v>
      </c>
      <c r="D25" s="75">
        <v>0.153</v>
      </c>
      <c r="E25" s="17"/>
      <c r="F25" s="17"/>
      <c r="G25" s="17"/>
      <c r="H25" s="17"/>
      <c r="I25" s="17"/>
      <c r="J25" s="18"/>
      <c r="K25" s="18"/>
      <c r="L25" s="134"/>
      <c r="M25" s="134"/>
      <c r="N25" s="18"/>
      <c r="P25" s="18"/>
      <c r="Q25" s="6"/>
      <c r="AK25" s="69"/>
      <c r="AL25" s="69"/>
    </row>
    <row r="26" spans="1:50" x14ac:dyDescent="0.25">
      <c r="A26" s="5"/>
      <c r="B26" s="18"/>
      <c r="C26" s="1" t="s">
        <v>65</v>
      </c>
      <c r="D26" s="75">
        <v>0.11600000000000001</v>
      </c>
      <c r="E26" s="17"/>
      <c r="F26" s="17"/>
      <c r="G26" s="17"/>
      <c r="H26" s="17"/>
      <c r="I26" s="17"/>
      <c r="J26" s="18"/>
      <c r="K26" s="18"/>
      <c r="L26" s="80"/>
      <c r="M26" s="80"/>
      <c r="N26" s="18"/>
      <c r="P26" s="18"/>
      <c r="Q26" s="6"/>
      <c r="AK26" s="69"/>
      <c r="AL26" s="69"/>
    </row>
    <row r="27" spans="1:50" x14ac:dyDescent="0.25">
      <c r="A27" s="5"/>
      <c r="B27" s="18"/>
      <c r="C27" s="1" t="s">
        <v>85</v>
      </c>
      <c r="D27" s="75">
        <v>0.10100000000000001</v>
      </c>
      <c r="E27" s="17"/>
      <c r="F27" s="17"/>
      <c r="G27" s="17"/>
      <c r="H27" s="17"/>
      <c r="I27" s="17"/>
      <c r="J27" s="18"/>
      <c r="K27" s="16"/>
      <c r="L27" s="109"/>
      <c r="M27" s="109"/>
      <c r="N27" s="18"/>
      <c r="P27" s="18"/>
      <c r="Q27" s="6"/>
      <c r="AK27" s="69"/>
      <c r="AL27" s="90"/>
    </row>
    <row r="28" spans="1:50" x14ac:dyDescent="0.25">
      <c r="A28" s="5"/>
      <c r="B28" s="18"/>
      <c r="C28" s="1" t="s">
        <v>55</v>
      </c>
      <c r="D28" s="75">
        <v>9.0999999999999998E-2</v>
      </c>
      <c r="E28" s="17"/>
      <c r="F28" s="17"/>
      <c r="G28" s="17"/>
      <c r="H28" s="17"/>
      <c r="I28" s="17"/>
      <c r="J28" s="18"/>
      <c r="K28" s="16"/>
      <c r="L28" s="109"/>
      <c r="M28" s="109"/>
      <c r="N28" s="18"/>
      <c r="P28" s="18"/>
      <c r="Q28" s="6"/>
      <c r="AK28" s="69"/>
      <c r="AL28" s="69"/>
    </row>
    <row r="29" spans="1:50" x14ac:dyDescent="0.25">
      <c r="A29" s="5"/>
      <c r="B29" s="18"/>
      <c r="C29" s="1" t="s">
        <v>45</v>
      </c>
      <c r="D29" s="75">
        <v>0.09</v>
      </c>
      <c r="E29" s="17"/>
      <c r="F29" s="17"/>
      <c r="G29" s="17"/>
      <c r="H29" s="17"/>
      <c r="I29" s="17"/>
      <c r="J29" s="18"/>
      <c r="K29" s="16"/>
      <c r="L29" s="109"/>
      <c r="M29" s="109"/>
      <c r="N29" s="18"/>
      <c r="P29" s="18"/>
      <c r="Q29" s="6"/>
      <c r="AK29" s="69"/>
      <c r="AL29" s="69"/>
    </row>
    <row r="30" spans="1:50" x14ac:dyDescent="0.25">
      <c r="A30" s="5"/>
      <c r="B30" s="18"/>
      <c r="C30" s="1" t="s">
        <v>77</v>
      </c>
      <c r="D30" s="75">
        <v>0.06</v>
      </c>
      <c r="E30" s="17"/>
      <c r="F30" s="17"/>
      <c r="G30" s="17"/>
      <c r="H30" s="17"/>
      <c r="I30" s="17"/>
      <c r="J30" s="18"/>
      <c r="K30" s="16"/>
      <c r="L30" s="109"/>
      <c r="M30" s="109"/>
      <c r="N30" s="18"/>
      <c r="P30" s="18"/>
      <c r="Q30" s="6"/>
      <c r="AK30" s="69"/>
      <c r="AL30" s="69"/>
    </row>
    <row r="31" spans="1:50" x14ac:dyDescent="0.25">
      <c r="A31" s="5"/>
      <c r="B31" s="18"/>
      <c r="C31" s="1" t="s">
        <v>76</v>
      </c>
      <c r="D31" s="75">
        <v>4.7E-2</v>
      </c>
      <c r="E31" s="17"/>
      <c r="F31" s="17"/>
      <c r="G31" s="17"/>
      <c r="H31" s="17"/>
      <c r="I31" s="17"/>
      <c r="J31" s="18"/>
      <c r="K31" s="16"/>
      <c r="L31" s="109"/>
      <c r="M31" s="111"/>
      <c r="N31" s="18"/>
      <c r="P31" s="18"/>
      <c r="Q31" s="6"/>
      <c r="AK31" s="69"/>
      <c r="AL31" s="69"/>
    </row>
    <row r="32" spans="1:50" x14ac:dyDescent="0.25">
      <c r="A32" s="5"/>
      <c r="B32" s="18"/>
      <c r="C32" s="1" t="s">
        <v>72</v>
      </c>
      <c r="D32" s="75">
        <v>4.5999999999999999E-2</v>
      </c>
      <c r="E32" s="17"/>
      <c r="F32" s="17"/>
      <c r="G32" s="17"/>
      <c r="H32" s="17"/>
      <c r="I32" s="17"/>
      <c r="J32" s="18"/>
      <c r="K32" s="16"/>
      <c r="L32" s="109"/>
      <c r="M32" s="109"/>
      <c r="N32" s="18"/>
      <c r="P32" s="18"/>
      <c r="Q32" s="6"/>
      <c r="AK32" s="69"/>
      <c r="AL32" s="69"/>
    </row>
    <row r="33" spans="1:38" x14ac:dyDescent="0.25">
      <c r="A33" s="5"/>
      <c r="B33" s="18"/>
      <c r="C33" s="1" t="s">
        <v>84</v>
      </c>
      <c r="D33" s="75">
        <v>3.3000000000000002E-2</v>
      </c>
      <c r="E33" s="19"/>
      <c r="F33" s="19"/>
      <c r="G33" s="19"/>
      <c r="H33" s="19"/>
      <c r="I33" s="19"/>
      <c r="J33" s="18"/>
      <c r="K33" s="113"/>
      <c r="L33" s="113"/>
      <c r="M33" s="113"/>
      <c r="N33" s="18"/>
      <c r="P33" s="18"/>
      <c r="Q33" s="6"/>
      <c r="AK33" s="69"/>
      <c r="AL33" s="69"/>
    </row>
    <row r="34" spans="1:38" x14ac:dyDescent="0.25">
      <c r="A34" s="5"/>
      <c r="B34" s="18"/>
      <c r="C34" s="1" t="s">
        <v>81</v>
      </c>
      <c r="D34" s="75">
        <v>2.8000000000000001E-2</v>
      </c>
      <c r="E34" s="17"/>
      <c r="F34" s="17"/>
      <c r="G34" s="17"/>
      <c r="H34" s="17"/>
      <c r="I34" s="17"/>
      <c r="J34" s="18"/>
      <c r="K34" s="18"/>
      <c r="L34" s="134"/>
      <c r="M34" s="134"/>
      <c r="N34" s="18"/>
      <c r="P34" s="18"/>
      <c r="Q34" s="6"/>
      <c r="AK34" s="69"/>
      <c r="AL34" s="69"/>
    </row>
    <row r="35" spans="1:38" x14ac:dyDescent="0.25">
      <c r="A35" s="5"/>
      <c r="B35" s="18"/>
      <c r="C35" s="1" t="s">
        <v>79</v>
      </c>
      <c r="D35" s="75">
        <v>2.5000000000000001E-2</v>
      </c>
      <c r="E35" s="19"/>
      <c r="F35" s="19"/>
      <c r="G35" s="19"/>
      <c r="H35" s="19"/>
      <c r="I35" s="19"/>
      <c r="J35" s="18"/>
      <c r="K35" s="18"/>
      <c r="L35" s="80"/>
      <c r="M35" s="80"/>
      <c r="N35" s="18"/>
      <c r="P35" s="18"/>
      <c r="Q35" s="6"/>
      <c r="AK35" s="69"/>
      <c r="AL35" s="69"/>
    </row>
    <row r="36" spans="1:38" x14ac:dyDescent="0.25">
      <c r="A36" s="5"/>
      <c r="B36" s="18"/>
      <c r="C36" s="1" t="s">
        <v>121</v>
      </c>
      <c r="D36" s="75">
        <v>0.107</v>
      </c>
      <c r="E36" s="17"/>
      <c r="F36" s="17"/>
      <c r="G36" s="17"/>
      <c r="H36" s="17"/>
      <c r="I36" s="17"/>
      <c r="J36" s="18"/>
      <c r="K36" s="16"/>
      <c r="L36" s="109"/>
      <c r="M36" s="109"/>
      <c r="N36" s="18"/>
      <c r="P36" s="18"/>
      <c r="Q36" s="6"/>
      <c r="AK36" s="69"/>
      <c r="AL36" s="69"/>
    </row>
    <row r="37" spans="1:38" x14ac:dyDescent="0.25">
      <c r="A37" s="5"/>
      <c r="B37" s="18"/>
      <c r="C37" s="1" t="s">
        <v>0</v>
      </c>
      <c r="D37" s="23">
        <v>100</v>
      </c>
      <c r="E37" s="17"/>
      <c r="F37" s="17"/>
      <c r="G37" s="17"/>
      <c r="H37" s="17"/>
      <c r="I37" s="17"/>
      <c r="J37" s="18"/>
      <c r="K37" s="16"/>
      <c r="L37" s="109"/>
      <c r="M37" s="109"/>
      <c r="N37" s="18"/>
      <c r="P37" s="18"/>
      <c r="Q37" s="6"/>
      <c r="AK37" s="69"/>
      <c r="AL37" s="69"/>
    </row>
    <row r="38" spans="1:38" x14ac:dyDescent="0.25">
      <c r="A38" s="5"/>
      <c r="B38" s="18"/>
      <c r="C38" s="79" t="s">
        <v>122</v>
      </c>
      <c r="D38" s="91"/>
      <c r="E38" s="19"/>
      <c r="F38" s="17"/>
      <c r="G38" s="17"/>
      <c r="H38" s="17"/>
      <c r="I38" s="17"/>
      <c r="J38" s="18"/>
      <c r="K38" s="16"/>
      <c r="L38" s="109"/>
      <c r="M38" s="109"/>
      <c r="N38" s="18"/>
      <c r="P38" s="18"/>
      <c r="Q38" s="6"/>
      <c r="AK38" s="69"/>
      <c r="AL38" s="69"/>
    </row>
    <row r="39" spans="1:38" x14ac:dyDescent="0.25">
      <c r="A39" s="5"/>
      <c r="B39" s="18"/>
      <c r="C39" s="27" t="s">
        <v>123</v>
      </c>
      <c r="D39" s="88" t="s">
        <v>94</v>
      </c>
      <c r="E39" s="19"/>
      <c r="F39" s="17"/>
      <c r="G39" s="17"/>
      <c r="H39" s="17"/>
      <c r="I39" s="17"/>
      <c r="J39" s="18"/>
      <c r="K39" s="16"/>
      <c r="L39" s="109"/>
      <c r="M39" s="109"/>
      <c r="N39" s="18"/>
      <c r="P39" s="18"/>
      <c r="Q39" s="6"/>
      <c r="AK39" s="69"/>
      <c r="AL39" s="69"/>
    </row>
    <row r="40" spans="1:38" x14ac:dyDescent="0.25">
      <c r="A40" s="5"/>
      <c r="B40" s="18"/>
      <c r="C40" s="1" t="s">
        <v>124</v>
      </c>
      <c r="D40" s="69">
        <v>48.77</v>
      </c>
      <c r="E40" s="19"/>
      <c r="F40" s="19"/>
      <c r="G40" s="19"/>
      <c r="H40" s="19"/>
      <c r="I40" s="19"/>
      <c r="J40" s="18"/>
      <c r="K40" s="16"/>
      <c r="L40" s="109"/>
      <c r="M40" s="111"/>
      <c r="N40" s="18"/>
      <c r="P40" s="18"/>
      <c r="Q40" s="6"/>
      <c r="AK40" s="69"/>
      <c r="AL40" s="69"/>
    </row>
    <row r="41" spans="1:38" x14ac:dyDescent="0.25">
      <c r="A41" s="5"/>
      <c r="B41" s="18"/>
      <c r="C41" s="1" t="s">
        <v>116</v>
      </c>
      <c r="D41" s="69">
        <v>36.07</v>
      </c>
      <c r="E41" s="19"/>
      <c r="F41" s="17"/>
      <c r="G41" s="17"/>
      <c r="H41" s="17"/>
      <c r="I41" s="17"/>
      <c r="J41" s="18"/>
      <c r="K41" s="16"/>
      <c r="L41" s="109"/>
      <c r="M41" s="109"/>
      <c r="N41" s="18"/>
      <c r="P41" s="18"/>
      <c r="Q41" s="6"/>
      <c r="AK41" s="69"/>
      <c r="AL41" s="69"/>
    </row>
    <row r="42" spans="1:38" x14ac:dyDescent="0.25">
      <c r="A42" s="5"/>
      <c r="B42" s="18"/>
      <c r="C42" s="1" t="s">
        <v>131</v>
      </c>
      <c r="D42" s="69">
        <v>6.49</v>
      </c>
      <c r="E42" s="19"/>
      <c r="F42" s="19"/>
      <c r="G42" s="19"/>
      <c r="H42" s="19"/>
      <c r="I42" s="19"/>
      <c r="J42" s="18"/>
      <c r="K42" s="18"/>
      <c r="L42" s="18"/>
      <c r="M42" s="18"/>
      <c r="N42" s="18"/>
      <c r="P42" s="18"/>
      <c r="Q42" s="6"/>
      <c r="AK42" s="69"/>
      <c r="AL42" s="69"/>
    </row>
    <row r="43" spans="1:38" x14ac:dyDescent="0.25">
      <c r="A43" s="5"/>
      <c r="B43" s="18"/>
      <c r="C43" s="1" t="s">
        <v>118</v>
      </c>
      <c r="D43" s="69">
        <v>1.76</v>
      </c>
      <c r="E43" s="19"/>
      <c r="F43" s="17"/>
      <c r="G43" s="17"/>
      <c r="H43" s="17"/>
      <c r="I43" s="17"/>
      <c r="J43" s="18"/>
      <c r="K43" s="18"/>
      <c r="L43" s="18"/>
      <c r="M43" s="18"/>
      <c r="N43" s="18"/>
      <c r="P43" s="18"/>
      <c r="Q43" s="6"/>
      <c r="AK43" s="69"/>
      <c r="AL43" s="69"/>
    </row>
    <row r="44" spans="1:38" x14ac:dyDescent="0.25">
      <c r="A44" s="5"/>
      <c r="B44" s="18"/>
      <c r="C44" s="1" t="s">
        <v>132</v>
      </c>
      <c r="D44" s="69">
        <v>1.76</v>
      </c>
      <c r="E44" s="19"/>
      <c r="F44" s="17"/>
      <c r="G44" s="17"/>
      <c r="H44" s="17"/>
      <c r="I44" s="17"/>
      <c r="J44" s="18"/>
      <c r="K44" s="18"/>
      <c r="L44" s="18"/>
      <c r="M44" s="18"/>
      <c r="N44" s="18"/>
      <c r="P44" s="18"/>
      <c r="Q44" s="6"/>
      <c r="AK44" s="69"/>
      <c r="AL44" s="69"/>
    </row>
    <row r="45" spans="1:38" x14ac:dyDescent="0.25">
      <c r="A45" s="5"/>
      <c r="B45" s="18"/>
      <c r="C45" s="1" t="s">
        <v>133</v>
      </c>
      <c r="D45" s="69">
        <v>1.69</v>
      </c>
      <c r="E45" s="19"/>
      <c r="F45" s="17"/>
      <c r="G45" s="17"/>
      <c r="H45" s="17"/>
      <c r="I45" s="17"/>
      <c r="J45" s="18"/>
      <c r="K45" s="18"/>
      <c r="L45" s="18"/>
      <c r="M45" s="18"/>
      <c r="N45" s="18"/>
      <c r="P45" s="18"/>
      <c r="Q45" s="6"/>
      <c r="AK45" s="69"/>
      <c r="AL45" s="90"/>
    </row>
    <row r="46" spans="1:38" x14ac:dyDescent="0.25">
      <c r="A46" s="5"/>
      <c r="B46" s="18"/>
      <c r="C46" s="1" t="s">
        <v>127</v>
      </c>
      <c r="D46" s="69">
        <v>0.97</v>
      </c>
      <c r="E46" s="19"/>
      <c r="F46" s="17"/>
      <c r="G46" s="17"/>
      <c r="H46" s="17"/>
      <c r="I46" s="17"/>
      <c r="J46" s="18"/>
      <c r="K46" s="18"/>
      <c r="L46" s="18"/>
      <c r="M46" s="18"/>
      <c r="N46" s="18"/>
      <c r="P46" s="18"/>
      <c r="Q46" s="6"/>
      <c r="AK46" s="69"/>
      <c r="AL46" s="69"/>
    </row>
    <row r="47" spans="1:38" x14ac:dyDescent="0.25">
      <c r="A47" s="5"/>
      <c r="B47" s="18"/>
      <c r="C47" s="1" t="s">
        <v>125</v>
      </c>
      <c r="D47" s="69">
        <v>0.63</v>
      </c>
      <c r="E47" s="19"/>
      <c r="F47" s="17"/>
      <c r="G47" s="17"/>
      <c r="H47" s="17"/>
      <c r="I47" s="17"/>
      <c r="J47" s="18"/>
      <c r="K47" s="18"/>
      <c r="L47" s="18"/>
      <c r="M47" s="18"/>
      <c r="N47" s="18"/>
      <c r="P47" s="18"/>
      <c r="Q47" s="6"/>
      <c r="AK47" s="69"/>
      <c r="AL47" s="69"/>
    </row>
    <row r="48" spans="1:38" x14ac:dyDescent="0.25">
      <c r="A48" s="5"/>
      <c r="B48" s="18"/>
      <c r="C48" s="1" t="s">
        <v>119</v>
      </c>
      <c r="D48" s="69">
        <v>0.44</v>
      </c>
      <c r="E48" s="19"/>
      <c r="F48" s="17"/>
      <c r="G48" s="17"/>
      <c r="H48" s="17"/>
      <c r="I48" s="17"/>
      <c r="J48" s="18"/>
      <c r="K48" s="18"/>
      <c r="L48" s="18"/>
      <c r="M48" s="18"/>
      <c r="N48" s="18"/>
      <c r="P48" s="18"/>
      <c r="Q48" s="6"/>
      <c r="AK48" s="69"/>
      <c r="AL48" s="69"/>
    </row>
    <row r="49" spans="1:38" x14ac:dyDescent="0.25">
      <c r="A49" s="5"/>
      <c r="B49" s="18"/>
      <c r="C49" s="1" t="s">
        <v>134</v>
      </c>
      <c r="D49" s="69">
        <v>0.34</v>
      </c>
      <c r="E49" s="19"/>
      <c r="F49" s="17"/>
      <c r="G49" s="17"/>
      <c r="H49" s="17"/>
      <c r="I49" s="17"/>
      <c r="J49" s="18"/>
      <c r="K49" s="18"/>
      <c r="L49" s="18"/>
      <c r="M49" s="18"/>
      <c r="N49" s="18"/>
      <c r="P49" s="18"/>
      <c r="Q49" s="6"/>
      <c r="AK49" s="69"/>
      <c r="AL49" s="69"/>
    </row>
    <row r="50" spans="1:38" x14ac:dyDescent="0.25">
      <c r="A50" s="5"/>
      <c r="B50" s="18"/>
      <c r="C50" s="1" t="s">
        <v>135</v>
      </c>
      <c r="D50" s="69">
        <v>0.27</v>
      </c>
      <c r="E50" s="19"/>
      <c r="F50" s="17"/>
      <c r="G50" s="17"/>
      <c r="H50" s="17"/>
      <c r="I50" s="17"/>
      <c r="J50" s="18"/>
      <c r="K50" s="18"/>
      <c r="L50" s="18"/>
      <c r="M50" s="18"/>
      <c r="N50" s="18"/>
      <c r="P50" s="18"/>
      <c r="Q50" s="6"/>
      <c r="AK50" s="69"/>
      <c r="AL50" s="69"/>
    </row>
    <row r="51" spans="1:38" x14ac:dyDescent="0.25">
      <c r="A51" s="5"/>
      <c r="B51" s="18"/>
      <c r="C51" s="1" t="s">
        <v>136</v>
      </c>
      <c r="D51" s="69">
        <v>0.22</v>
      </c>
      <c r="E51" s="19"/>
      <c r="F51" s="19"/>
      <c r="G51" s="19"/>
      <c r="H51" s="19"/>
      <c r="I51" s="19"/>
      <c r="J51" s="18"/>
      <c r="K51" s="18"/>
      <c r="L51" s="18"/>
      <c r="M51" s="18"/>
      <c r="N51" s="18"/>
      <c r="P51" s="18"/>
      <c r="Q51" s="6"/>
      <c r="AK51" s="69"/>
      <c r="AL51" s="69"/>
    </row>
    <row r="52" spans="1:38" x14ac:dyDescent="0.25">
      <c r="A52" s="5"/>
      <c r="B52" s="18"/>
      <c r="C52" s="1" t="s">
        <v>128</v>
      </c>
      <c r="D52" s="69">
        <v>0.18</v>
      </c>
      <c r="E52" s="19"/>
      <c r="F52" s="19"/>
      <c r="G52" s="19"/>
      <c r="H52" s="19"/>
      <c r="I52" s="19"/>
      <c r="J52" s="18"/>
      <c r="K52" s="18"/>
      <c r="L52" s="18"/>
      <c r="M52" s="18"/>
      <c r="N52" s="18"/>
      <c r="P52" s="18"/>
      <c r="Q52" s="6"/>
      <c r="AK52" s="69"/>
      <c r="AL52" s="69"/>
    </row>
    <row r="53" spans="1:38" x14ac:dyDescent="0.25">
      <c r="A53" s="5"/>
      <c r="B53" s="18"/>
      <c r="C53" s="1" t="s">
        <v>117</v>
      </c>
      <c r="D53" s="69">
        <v>0.13</v>
      </c>
      <c r="E53" s="19"/>
      <c r="F53" s="17"/>
      <c r="G53" s="17"/>
      <c r="H53" s="17"/>
      <c r="I53" s="17"/>
      <c r="J53" s="18"/>
      <c r="K53" s="18"/>
      <c r="L53" s="18"/>
      <c r="M53" s="18"/>
      <c r="N53" s="18"/>
      <c r="P53" s="18"/>
      <c r="Q53" s="6"/>
      <c r="AK53" s="69"/>
      <c r="AL53" s="69"/>
    </row>
    <row r="54" spans="1:38" x14ac:dyDescent="0.25">
      <c r="A54" s="5"/>
      <c r="B54" s="18"/>
      <c r="C54" s="1" t="s">
        <v>137</v>
      </c>
      <c r="D54" s="23">
        <v>0.08</v>
      </c>
      <c r="E54" s="19"/>
      <c r="F54" s="17"/>
      <c r="G54" s="17"/>
      <c r="H54" s="17"/>
      <c r="I54" s="17"/>
      <c r="J54" s="18"/>
      <c r="K54" s="18"/>
      <c r="L54" s="18"/>
      <c r="M54" s="18"/>
      <c r="N54" s="18"/>
      <c r="P54" s="18"/>
      <c r="Q54" s="6"/>
      <c r="AK54" s="69"/>
      <c r="AL54" s="69"/>
    </row>
    <row r="55" spans="1:38" x14ac:dyDescent="0.25">
      <c r="A55" s="5"/>
      <c r="B55" s="18"/>
      <c r="C55" s="1" t="s">
        <v>129</v>
      </c>
      <c r="D55" s="23">
        <v>7.0000000000000007E-2</v>
      </c>
      <c r="E55" s="19"/>
      <c r="F55" s="17"/>
      <c r="G55" s="17"/>
      <c r="H55" s="17"/>
      <c r="I55" s="17"/>
      <c r="J55" s="18"/>
      <c r="K55" s="18"/>
      <c r="L55" s="18"/>
      <c r="M55" s="18"/>
      <c r="N55" s="18"/>
      <c r="P55" s="18"/>
      <c r="Q55" s="6"/>
      <c r="AK55" s="69"/>
      <c r="AL55" s="69"/>
    </row>
    <row r="56" spans="1:38" x14ac:dyDescent="0.25">
      <c r="A56" s="5"/>
      <c r="B56" s="18"/>
      <c r="C56" s="1" t="s">
        <v>138</v>
      </c>
      <c r="D56" s="23">
        <v>0.06</v>
      </c>
      <c r="E56" s="17"/>
      <c r="F56" s="17"/>
      <c r="G56" s="17"/>
      <c r="H56" s="17"/>
      <c r="I56" s="17"/>
      <c r="J56" s="18"/>
      <c r="K56" s="18"/>
      <c r="L56" s="18"/>
      <c r="M56" s="18"/>
      <c r="N56" s="18"/>
      <c r="P56" s="18"/>
      <c r="Q56" s="6"/>
      <c r="AK56" s="69"/>
      <c r="AL56" s="69"/>
    </row>
    <row r="57" spans="1:38" x14ac:dyDescent="0.25">
      <c r="A57" s="5"/>
      <c r="B57" s="18"/>
      <c r="C57" s="1" t="s">
        <v>120</v>
      </c>
      <c r="D57" s="23">
        <v>0.02</v>
      </c>
      <c r="E57" s="17"/>
      <c r="F57" s="17"/>
      <c r="G57" s="17"/>
      <c r="H57" s="17"/>
      <c r="I57" s="17"/>
      <c r="J57" s="18"/>
      <c r="K57" s="18"/>
      <c r="L57" s="18"/>
      <c r="M57" s="18"/>
      <c r="N57" s="18"/>
      <c r="P57" s="18"/>
      <c r="Q57" s="6"/>
      <c r="AK57" s="69"/>
      <c r="AL57" s="69"/>
    </row>
    <row r="58" spans="1:38" x14ac:dyDescent="0.25">
      <c r="A58" s="5"/>
      <c r="B58" s="18"/>
      <c r="C58" s="1" t="s">
        <v>126</v>
      </c>
      <c r="D58" s="23">
        <v>0.01</v>
      </c>
      <c r="E58" s="17"/>
      <c r="F58" s="17"/>
      <c r="G58" s="17"/>
      <c r="H58" s="17"/>
      <c r="I58" s="17"/>
      <c r="J58" s="18"/>
      <c r="K58" s="18"/>
      <c r="L58" s="18"/>
      <c r="M58" s="18"/>
      <c r="N58" s="18"/>
      <c r="P58" s="18"/>
      <c r="Q58" s="6"/>
      <c r="AK58" s="69"/>
      <c r="AL58" s="69"/>
    </row>
    <row r="59" spans="1:38" x14ac:dyDescent="0.25">
      <c r="A59" s="5"/>
      <c r="B59" s="18"/>
      <c r="C59" s="1" t="s">
        <v>139</v>
      </c>
      <c r="D59" s="23">
        <v>0.01</v>
      </c>
      <c r="E59" s="17"/>
      <c r="F59" s="17"/>
      <c r="G59" s="17"/>
      <c r="H59" s="17"/>
      <c r="I59" s="17"/>
      <c r="J59" s="18"/>
      <c r="K59" s="18"/>
      <c r="L59" s="18"/>
      <c r="M59" s="18"/>
      <c r="N59" s="18"/>
      <c r="P59" s="18"/>
      <c r="Q59" s="6"/>
      <c r="AK59" s="69"/>
      <c r="AL59" s="69"/>
    </row>
    <row r="60" spans="1:38" x14ac:dyDescent="0.25">
      <c r="A60" s="5"/>
      <c r="B60" s="18"/>
      <c r="C60" s="1" t="s">
        <v>121</v>
      </c>
      <c r="D60" s="23">
        <v>0.01</v>
      </c>
      <c r="E60" s="17"/>
      <c r="F60" s="17"/>
      <c r="G60" s="17"/>
      <c r="H60" s="17"/>
      <c r="I60" s="17"/>
      <c r="J60" s="18"/>
      <c r="K60" s="18"/>
      <c r="L60" s="18"/>
      <c r="M60" s="18"/>
      <c r="N60" s="18"/>
      <c r="P60" s="18"/>
      <c r="Q60" s="6"/>
      <c r="AK60" s="69"/>
      <c r="AL60" s="69"/>
    </row>
    <row r="61" spans="1:38" x14ac:dyDescent="0.25">
      <c r="A61" s="5"/>
      <c r="B61" s="18"/>
      <c r="C61" s="1" t="s">
        <v>0</v>
      </c>
      <c r="D61" s="23">
        <v>100</v>
      </c>
      <c r="E61" s="17"/>
      <c r="F61" s="17"/>
      <c r="G61" s="17"/>
      <c r="H61" s="17"/>
      <c r="I61" s="17"/>
      <c r="J61" s="18"/>
      <c r="K61" s="18"/>
      <c r="L61" s="18"/>
      <c r="M61" s="18"/>
      <c r="N61" s="18"/>
      <c r="P61" s="18"/>
      <c r="Q61" s="6"/>
      <c r="AK61" s="69"/>
      <c r="AL61" s="69"/>
    </row>
    <row r="62" spans="1:38" x14ac:dyDescent="0.25">
      <c r="A62" s="5"/>
      <c r="B62" s="18"/>
      <c r="E62" s="17"/>
      <c r="F62" s="17"/>
      <c r="G62" s="17"/>
      <c r="H62" s="17"/>
      <c r="I62" s="17"/>
      <c r="J62" s="18"/>
      <c r="K62" s="18"/>
      <c r="L62" s="18"/>
      <c r="M62" s="18"/>
      <c r="N62" s="18"/>
      <c r="P62" s="18"/>
      <c r="Q62" s="6"/>
      <c r="AK62" s="69"/>
      <c r="AL62" s="69"/>
    </row>
    <row r="63" spans="1:38" x14ac:dyDescent="0.25">
      <c r="A63" s="5"/>
      <c r="B63" s="18"/>
      <c r="E63" s="17"/>
      <c r="F63" s="17"/>
      <c r="G63" s="17"/>
      <c r="H63" s="17"/>
      <c r="I63" s="17"/>
      <c r="J63" s="18"/>
      <c r="K63" s="18"/>
      <c r="L63" s="18"/>
      <c r="M63" s="18"/>
      <c r="N63" s="18"/>
      <c r="P63" s="18"/>
      <c r="Q63" s="6"/>
      <c r="AK63" s="69"/>
      <c r="AL63" s="90"/>
    </row>
    <row r="64" spans="1:38" x14ac:dyDescent="0.25">
      <c r="A64" s="7"/>
      <c r="B64" s="8"/>
      <c r="C64" s="8"/>
      <c r="D64" s="37"/>
      <c r="E64" s="114"/>
      <c r="F64" s="114"/>
      <c r="G64" s="114"/>
      <c r="H64" s="114"/>
      <c r="I64" s="114"/>
      <c r="J64" s="8"/>
      <c r="K64" s="8"/>
      <c r="L64" s="8"/>
      <c r="M64" s="8"/>
      <c r="N64" s="8"/>
      <c r="O64" s="8"/>
      <c r="P64" s="8"/>
      <c r="Q64" s="9"/>
      <c r="AK64" s="69"/>
      <c r="AL64" s="69"/>
    </row>
  </sheetData>
  <mergeCells count="8">
    <mergeCell ref="L4:M4"/>
    <mergeCell ref="L5:M5"/>
    <mergeCell ref="C6:D6"/>
    <mergeCell ref="L14:M14"/>
    <mergeCell ref="L34:M34"/>
    <mergeCell ref="L15:M15"/>
    <mergeCell ref="L24:M24"/>
    <mergeCell ref="L25:M25"/>
  </mergeCells>
  <hyperlinks>
    <hyperlink ref="P4" location="INDICE!A1" display="volver" xr:uid="{A9E12101-F9C0-4B7C-8E8D-7C10C54B08C4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795D-85F2-4AC9-97E9-767201123CB3}">
  <sheetPr>
    <tabColor theme="3" tint="0.59999389629810485"/>
  </sheetPr>
  <dimension ref="A1:R42"/>
  <sheetViews>
    <sheetView showGridLines="0" zoomScale="80" zoomScaleNormal="80" workbookViewId="0">
      <selection activeCell="B14" sqref="B14"/>
    </sheetView>
  </sheetViews>
  <sheetFormatPr baseColWidth="10" defaultRowHeight="15" x14ac:dyDescent="0.25"/>
  <cols>
    <col min="3" max="3" width="20" style="22" bestFit="1" customWidth="1"/>
    <col min="4" max="4" width="16.7109375" style="2" bestFit="1" customWidth="1"/>
    <col min="5" max="5" width="17.5703125" bestFit="1" customWidth="1"/>
    <col min="6" max="14" width="17.5703125" customWidth="1"/>
  </cols>
  <sheetData>
    <row r="1" spans="1:18" ht="15.75" thickBot="1" x14ac:dyDescent="0.3"/>
    <row r="2" spans="1:18" x14ac:dyDescent="0.25">
      <c r="A2" s="96"/>
      <c r="B2" s="84"/>
      <c r="C2" s="97" t="s">
        <v>130</v>
      </c>
      <c r="D2" s="85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6"/>
    </row>
    <row r="3" spans="1:18" x14ac:dyDescent="0.25">
      <c r="A3" s="98"/>
      <c r="P3" s="87"/>
      <c r="R3" s="12" t="s">
        <v>4</v>
      </c>
    </row>
    <row r="4" spans="1:18" x14ac:dyDescent="0.25">
      <c r="A4" s="98"/>
      <c r="C4" s="99" t="s">
        <v>138</v>
      </c>
      <c r="D4" s="11"/>
      <c r="P4" s="87"/>
    </row>
    <row r="5" spans="1:18" x14ac:dyDescent="0.25">
      <c r="A5" s="98"/>
      <c r="C5" s="99" t="s">
        <v>18</v>
      </c>
      <c r="D5" s="116" t="s">
        <v>94</v>
      </c>
      <c r="P5" s="87"/>
    </row>
    <row r="6" spans="1:18" x14ac:dyDescent="0.25">
      <c r="A6" s="98"/>
      <c r="C6" s="100" t="s">
        <v>55</v>
      </c>
      <c r="D6" s="75">
        <v>84.415000000000006</v>
      </c>
      <c r="P6" s="87"/>
    </row>
    <row r="7" spans="1:18" x14ac:dyDescent="0.25">
      <c r="A7" s="98"/>
      <c r="C7" s="100" t="s">
        <v>56</v>
      </c>
      <c r="D7" s="75">
        <v>15.093</v>
      </c>
      <c r="P7" s="87"/>
    </row>
    <row r="8" spans="1:18" x14ac:dyDescent="0.25">
      <c r="A8" s="98"/>
      <c r="C8" s="100" t="s">
        <v>57</v>
      </c>
      <c r="D8" s="75">
        <v>0.39800000000000002</v>
      </c>
      <c r="P8" s="87"/>
    </row>
    <row r="9" spans="1:18" x14ac:dyDescent="0.25">
      <c r="A9" s="98"/>
      <c r="C9" s="100" t="s">
        <v>58</v>
      </c>
      <c r="D9" s="75">
        <v>9.4E-2</v>
      </c>
      <c r="P9" s="87"/>
    </row>
    <row r="10" spans="1:18" x14ac:dyDescent="0.25">
      <c r="A10" s="98"/>
      <c r="C10" s="100" t="s">
        <v>0</v>
      </c>
      <c r="D10" s="75">
        <v>100</v>
      </c>
      <c r="P10" s="87"/>
    </row>
    <row r="11" spans="1:18" x14ac:dyDescent="0.25">
      <c r="A11" s="98"/>
      <c r="P11" s="87"/>
    </row>
    <row r="12" spans="1:18" x14ac:dyDescent="0.25">
      <c r="A12" s="98"/>
      <c r="P12" s="87"/>
    </row>
    <row r="13" spans="1:18" x14ac:dyDescent="0.25">
      <c r="A13" s="98"/>
      <c r="C13" s="25"/>
      <c r="D13" s="115"/>
      <c r="E13" s="18"/>
      <c r="P13" s="87"/>
    </row>
    <row r="14" spans="1:18" x14ac:dyDescent="0.25">
      <c r="A14" s="98"/>
      <c r="C14" s="25"/>
      <c r="D14" s="115"/>
      <c r="E14" s="18"/>
      <c r="P14" s="87"/>
    </row>
    <row r="15" spans="1:18" x14ac:dyDescent="0.25">
      <c r="A15" s="98"/>
      <c r="C15" s="25"/>
      <c r="D15" s="115"/>
      <c r="E15" s="18"/>
      <c r="P15" s="87"/>
    </row>
    <row r="16" spans="1:18" x14ac:dyDescent="0.25">
      <c r="A16" s="98"/>
      <c r="C16" s="25"/>
      <c r="D16" s="115"/>
      <c r="E16" s="18"/>
      <c r="P16" s="87"/>
    </row>
    <row r="17" spans="1:16" x14ac:dyDescent="0.25">
      <c r="A17" s="98"/>
      <c r="C17" s="25"/>
      <c r="D17" s="115"/>
      <c r="E17" s="18"/>
      <c r="P17" s="87"/>
    </row>
    <row r="18" spans="1:16" x14ac:dyDescent="0.25">
      <c r="A18" s="98"/>
      <c r="C18" s="25"/>
      <c r="D18" s="115"/>
      <c r="E18" s="18"/>
      <c r="P18" s="87"/>
    </row>
    <row r="19" spans="1:16" x14ac:dyDescent="0.25">
      <c r="A19" s="98"/>
      <c r="C19" s="25"/>
      <c r="D19" s="115"/>
      <c r="E19" s="18"/>
      <c r="P19" s="87"/>
    </row>
    <row r="20" spans="1:16" x14ac:dyDescent="0.25">
      <c r="A20" s="98"/>
      <c r="C20" s="25"/>
      <c r="D20" s="115"/>
      <c r="E20" s="18"/>
      <c r="P20" s="87"/>
    </row>
    <row r="21" spans="1:16" x14ac:dyDescent="0.25">
      <c r="A21" s="98"/>
      <c r="C21" s="25"/>
      <c r="D21" s="115"/>
      <c r="E21" s="18"/>
      <c r="P21" s="87"/>
    </row>
    <row r="22" spans="1:16" x14ac:dyDescent="0.25">
      <c r="A22" s="98"/>
      <c r="C22" s="25"/>
      <c r="D22" s="17"/>
      <c r="E22" s="18"/>
      <c r="P22" s="87"/>
    </row>
    <row r="23" spans="1:16" x14ac:dyDescent="0.25">
      <c r="A23" s="98"/>
      <c r="C23" s="40"/>
      <c r="D23" s="19"/>
      <c r="E23" s="18"/>
      <c r="P23" s="87"/>
    </row>
    <row r="24" spans="1:16" x14ac:dyDescent="0.25">
      <c r="A24" s="98"/>
      <c r="P24" s="87"/>
    </row>
    <row r="25" spans="1:16" x14ac:dyDescent="0.25">
      <c r="A25" s="98"/>
      <c r="C25" s="101"/>
      <c r="P25" s="87"/>
    </row>
    <row r="26" spans="1:16" x14ac:dyDescent="0.25">
      <c r="A26" s="98"/>
      <c r="C26" s="101"/>
      <c r="P26" s="87"/>
    </row>
    <row r="27" spans="1:16" x14ac:dyDescent="0.25">
      <c r="A27" s="98"/>
      <c r="C27" s="101"/>
      <c r="P27" s="87"/>
    </row>
    <row r="28" spans="1:16" x14ac:dyDescent="0.25">
      <c r="A28" s="98"/>
      <c r="C28" s="101"/>
      <c r="P28" s="87"/>
    </row>
    <row r="29" spans="1:16" x14ac:dyDescent="0.25">
      <c r="A29" s="98"/>
      <c r="C29" s="101"/>
      <c r="P29" s="87"/>
    </row>
    <row r="30" spans="1:16" x14ac:dyDescent="0.25">
      <c r="A30" s="98"/>
      <c r="C30" s="101"/>
      <c r="P30" s="87"/>
    </row>
    <row r="31" spans="1:16" x14ac:dyDescent="0.25">
      <c r="A31" s="98"/>
      <c r="C31" s="101"/>
      <c r="P31" s="87"/>
    </row>
    <row r="32" spans="1:16" x14ac:dyDescent="0.25">
      <c r="A32" s="98"/>
      <c r="C32" s="101"/>
      <c r="P32" s="87"/>
    </row>
    <row r="33" spans="1:16" x14ac:dyDescent="0.25">
      <c r="A33" s="98"/>
      <c r="C33" s="101"/>
      <c r="P33" s="87"/>
    </row>
    <row r="34" spans="1:16" x14ac:dyDescent="0.25">
      <c r="A34" s="98"/>
      <c r="C34" s="101"/>
      <c r="P34" s="87"/>
    </row>
    <row r="35" spans="1:16" x14ac:dyDescent="0.25">
      <c r="A35" s="98"/>
      <c r="C35" s="101"/>
      <c r="P35" s="87"/>
    </row>
    <row r="36" spans="1:16" x14ac:dyDescent="0.25">
      <c r="A36" s="98"/>
      <c r="C36" s="101"/>
      <c r="P36" s="87"/>
    </row>
    <row r="37" spans="1:16" x14ac:dyDescent="0.25">
      <c r="A37" s="98"/>
      <c r="C37" s="101"/>
      <c r="P37" s="87"/>
    </row>
    <row r="38" spans="1:16" x14ac:dyDescent="0.25">
      <c r="A38" s="98"/>
      <c r="C38" s="101"/>
      <c r="P38" s="87"/>
    </row>
    <row r="39" spans="1:16" x14ac:dyDescent="0.25">
      <c r="A39" s="98"/>
      <c r="C39" s="101"/>
      <c r="P39" s="87"/>
    </row>
    <row r="40" spans="1:16" x14ac:dyDescent="0.25">
      <c r="A40" s="98"/>
      <c r="C40" s="101"/>
      <c r="P40" s="87"/>
    </row>
    <row r="41" spans="1:16" x14ac:dyDescent="0.25">
      <c r="A41" s="98"/>
      <c r="C41" s="101"/>
      <c r="P41" s="87"/>
    </row>
    <row r="42" spans="1:16" ht="15.75" thickBot="1" x14ac:dyDescent="0.3">
      <c r="A42" s="102"/>
      <c r="B42" s="92"/>
      <c r="C42" s="103"/>
      <c r="D42" s="104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3"/>
    </row>
  </sheetData>
  <hyperlinks>
    <hyperlink ref="R3" location="INDICE!A1" display="volver" xr:uid="{8EF6F64C-50F1-4B20-85DA-7523822CBA46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1D90-0C72-42D5-A4F2-47CDB29474AA}">
  <dimension ref="A1:S43"/>
  <sheetViews>
    <sheetView showGridLines="0" tabSelected="1" zoomScale="80" zoomScaleNormal="80" workbookViewId="0">
      <selection activeCell="W14" sqref="W13:W14"/>
    </sheetView>
  </sheetViews>
  <sheetFormatPr baseColWidth="10" defaultColWidth="9.140625" defaultRowHeight="15" x14ac:dyDescent="0.25"/>
  <cols>
    <col min="2" max="2" width="19.28515625" customWidth="1"/>
    <col min="3" max="3" width="27.42578125" style="2" bestFit="1" customWidth="1"/>
  </cols>
  <sheetData>
    <row r="1" spans="1:19" x14ac:dyDescent="0.25">
      <c r="A1" s="3"/>
      <c r="B1" s="135" t="s">
        <v>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7"/>
      <c r="S1" s="4"/>
    </row>
    <row r="2" spans="1:19" x14ac:dyDescent="0.25">
      <c r="A2" s="5"/>
      <c r="B2" s="138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40"/>
      <c r="S2" s="6"/>
    </row>
    <row r="3" spans="1:19" x14ac:dyDescent="0.25">
      <c r="A3" s="5"/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  <c r="S3" s="6"/>
    </row>
    <row r="4" spans="1:19" x14ac:dyDescent="0.25">
      <c r="A4" s="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6"/>
    </row>
    <row r="5" spans="1:19" x14ac:dyDescent="0.25">
      <c r="A5" s="5"/>
      <c r="B5" s="34"/>
      <c r="C5" s="34"/>
      <c r="D5" s="34"/>
      <c r="E5" s="34"/>
      <c r="F5" s="34"/>
      <c r="G5" s="34"/>
      <c r="H5" s="34"/>
      <c r="I5" s="34"/>
      <c r="J5" s="34"/>
      <c r="K5" s="34"/>
      <c r="L5" s="35" t="s">
        <v>4</v>
      </c>
      <c r="M5" s="34"/>
      <c r="N5" s="34"/>
      <c r="O5" s="34"/>
      <c r="P5" s="34"/>
      <c r="Q5" s="34"/>
      <c r="R5" s="18"/>
      <c r="S5" s="6"/>
    </row>
    <row r="6" spans="1:19" x14ac:dyDescent="0.25">
      <c r="A6" s="5"/>
      <c r="B6" s="34" t="s">
        <v>12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6"/>
    </row>
    <row r="7" spans="1:19" x14ac:dyDescent="0.25">
      <c r="A7" s="5"/>
      <c r="B7" s="18"/>
      <c r="C7" s="1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6"/>
    </row>
    <row r="8" spans="1:19" x14ac:dyDescent="0.25">
      <c r="A8" s="5"/>
      <c r="B8" s="18"/>
      <c r="C8" s="1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6"/>
    </row>
    <row r="9" spans="1:19" x14ac:dyDescent="0.25">
      <c r="A9" s="5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6"/>
    </row>
    <row r="10" spans="1:19" x14ac:dyDescent="0.25">
      <c r="A10" s="5"/>
      <c r="B10" s="14" t="s">
        <v>88</v>
      </c>
      <c r="C10" s="3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6"/>
    </row>
    <row r="11" spans="1:19" x14ac:dyDescent="0.25">
      <c r="A11" s="5"/>
      <c r="B11" s="27" t="s">
        <v>18</v>
      </c>
      <c r="C11" s="28" t="s">
        <v>54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6"/>
    </row>
    <row r="12" spans="1:19" x14ac:dyDescent="0.25">
      <c r="A12" s="5"/>
      <c r="B12" s="1" t="s">
        <v>55</v>
      </c>
      <c r="C12" s="69">
        <v>88.988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6"/>
    </row>
    <row r="13" spans="1:19" x14ac:dyDescent="0.25">
      <c r="A13" s="5"/>
      <c r="B13" s="1" t="s">
        <v>56</v>
      </c>
      <c r="C13" s="69">
        <v>10.768000000000001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6"/>
    </row>
    <row r="14" spans="1:19" x14ac:dyDescent="0.25">
      <c r="A14" s="5"/>
      <c r="B14" s="1" t="s">
        <v>57</v>
      </c>
      <c r="C14" s="69">
        <v>0.24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6"/>
    </row>
    <row r="15" spans="1:19" x14ac:dyDescent="0.25">
      <c r="A15" s="5"/>
      <c r="B15" s="1" t="s">
        <v>58</v>
      </c>
      <c r="C15" s="69">
        <v>5.0000000000000001E-3</v>
      </c>
      <c r="D15" s="19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6"/>
    </row>
    <row r="16" spans="1:19" x14ac:dyDescent="0.25">
      <c r="A16" s="5"/>
      <c r="B16" s="1" t="s">
        <v>0</v>
      </c>
      <c r="C16" s="23">
        <v>100</v>
      </c>
      <c r="D16" s="19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6"/>
    </row>
    <row r="17" spans="1:19" x14ac:dyDescent="0.25">
      <c r="A17" s="5"/>
      <c r="B17" s="27" t="s">
        <v>16</v>
      </c>
      <c r="C17" s="28" t="s">
        <v>54</v>
      </c>
      <c r="D17" s="19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6"/>
    </row>
    <row r="18" spans="1:19" s="18" customFormat="1" x14ac:dyDescent="0.25">
      <c r="A18" s="5"/>
      <c r="B18" s="1" t="s">
        <v>55</v>
      </c>
      <c r="C18" s="23">
        <v>5160</v>
      </c>
      <c r="S18" s="6"/>
    </row>
    <row r="19" spans="1:19" x14ac:dyDescent="0.25">
      <c r="A19" s="5"/>
      <c r="B19" s="1" t="s">
        <v>56</v>
      </c>
      <c r="C19" s="23">
        <v>393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6"/>
    </row>
    <row r="20" spans="1:19" x14ac:dyDescent="0.25">
      <c r="A20" s="5"/>
      <c r="B20" s="1" t="s">
        <v>57</v>
      </c>
      <c r="C20" s="23">
        <v>33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6"/>
    </row>
    <row r="21" spans="1:19" x14ac:dyDescent="0.25">
      <c r="A21" s="5"/>
      <c r="B21" s="1" t="s">
        <v>58</v>
      </c>
      <c r="C21" s="23">
        <v>4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6"/>
    </row>
    <row r="22" spans="1:19" x14ac:dyDescent="0.25">
      <c r="A22" s="5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6"/>
    </row>
    <row r="23" spans="1:19" x14ac:dyDescent="0.25">
      <c r="A23" s="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6"/>
    </row>
    <row r="24" spans="1:19" x14ac:dyDescent="0.25">
      <c r="A24" s="5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6"/>
    </row>
    <row r="25" spans="1:19" x14ac:dyDescent="0.25">
      <c r="A25" s="5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6"/>
    </row>
    <row r="26" spans="1:19" x14ac:dyDescent="0.25">
      <c r="A26" s="5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6"/>
    </row>
    <row r="27" spans="1:19" x14ac:dyDescent="0.25">
      <c r="A27" s="5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6"/>
    </row>
    <row r="28" spans="1:19" x14ac:dyDescent="0.25">
      <c r="A28" s="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6"/>
    </row>
    <row r="29" spans="1:19" x14ac:dyDescent="0.25">
      <c r="A29" s="5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6"/>
    </row>
    <row r="30" spans="1:19" x14ac:dyDescent="0.25">
      <c r="A30" s="5"/>
      <c r="B30" s="18"/>
      <c r="C30" s="1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6"/>
    </row>
    <row r="31" spans="1:19" x14ac:dyDescent="0.25">
      <c r="A31" s="5"/>
      <c r="B31" s="18"/>
      <c r="C31" s="19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6"/>
    </row>
    <row r="32" spans="1:19" x14ac:dyDescent="0.25">
      <c r="A32" s="5"/>
      <c r="B32" s="18"/>
      <c r="C32" s="19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6"/>
    </row>
    <row r="33" spans="1:19" x14ac:dyDescent="0.25">
      <c r="A33" s="5"/>
      <c r="B33" s="18"/>
      <c r="C33" s="19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6"/>
    </row>
    <row r="34" spans="1:19" x14ac:dyDescent="0.25">
      <c r="A34" s="5"/>
      <c r="B34" s="18"/>
      <c r="C34" s="19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6"/>
    </row>
    <row r="35" spans="1:19" x14ac:dyDescent="0.25">
      <c r="A35" s="5"/>
      <c r="B35" s="18"/>
      <c r="C35" s="19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6"/>
    </row>
    <row r="36" spans="1:19" x14ac:dyDescent="0.25">
      <c r="A36" s="5"/>
      <c r="B36" s="18"/>
      <c r="C36" s="1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6"/>
    </row>
    <row r="37" spans="1:19" x14ac:dyDescent="0.25">
      <c r="A37" s="5"/>
      <c r="B37" s="18"/>
      <c r="C37" s="1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6"/>
    </row>
    <row r="38" spans="1:19" x14ac:dyDescent="0.25">
      <c r="A38" s="5"/>
      <c r="B38" s="18"/>
      <c r="C38" s="1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6"/>
    </row>
    <row r="39" spans="1:19" x14ac:dyDescent="0.25">
      <c r="A39" s="5"/>
      <c r="B39" s="18"/>
      <c r="C39" s="1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6"/>
    </row>
    <row r="40" spans="1:19" x14ac:dyDescent="0.25">
      <c r="A40" s="5"/>
      <c r="B40" s="18"/>
      <c r="C40" s="19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6"/>
    </row>
    <row r="41" spans="1:19" x14ac:dyDescent="0.25">
      <c r="A41" s="5"/>
      <c r="B41" s="18"/>
      <c r="C41" s="19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6"/>
    </row>
    <row r="42" spans="1:19" x14ac:dyDescent="0.25">
      <c r="A42" s="5"/>
      <c r="B42" s="18"/>
      <c r="C42" s="19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6"/>
    </row>
    <row r="43" spans="1:19" x14ac:dyDescent="0.25">
      <c r="A43" s="7"/>
      <c r="B43" s="8"/>
      <c r="C43" s="3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9"/>
    </row>
  </sheetData>
  <mergeCells count="1">
    <mergeCell ref="B1:R3"/>
  </mergeCells>
  <hyperlinks>
    <hyperlink ref="L5" location="INDICE!A1" display="volver" xr:uid="{6F397743-A8B5-45DA-A891-E969AB4A4813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C9B45-0BF8-48F4-9A19-D7A864EAF5B3}">
  <dimension ref="A1:T59"/>
  <sheetViews>
    <sheetView showGridLines="0" zoomScale="80" zoomScaleNormal="80" workbookViewId="0">
      <selection activeCell="F36" sqref="F36"/>
    </sheetView>
  </sheetViews>
  <sheetFormatPr baseColWidth="10" defaultRowHeight="15" x14ac:dyDescent="0.25"/>
  <cols>
    <col min="2" max="2" width="26.7109375" bestFit="1" customWidth="1"/>
    <col min="3" max="3" width="19.42578125" bestFit="1" customWidth="1"/>
    <col min="4" max="4" width="11.85546875" style="22" customWidth="1"/>
    <col min="5" max="5" width="11.85546875" style="2" customWidth="1"/>
    <col min="6" max="7" width="11.85546875" customWidth="1"/>
    <col min="8" max="9" width="8.140625" bestFit="1" customWidth="1"/>
    <col min="10" max="10" width="7.5703125" bestFit="1" customWidth="1"/>
    <col min="11" max="14" width="7" bestFit="1" customWidth="1"/>
    <col min="15" max="15" width="8" bestFit="1" customWidth="1"/>
    <col min="16" max="16" width="9" bestFit="1" customWidth="1"/>
    <col min="17" max="17" width="8.85546875" bestFit="1" customWidth="1"/>
  </cols>
  <sheetData>
    <row r="1" spans="1:20" x14ac:dyDescent="0.25">
      <c r="A1" s="3"/>
      <c r="B1" s="144" t="s">
        <v>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0"/>
      <c r="T1" s="4"/>
    </row>
    <row r="2" spans="1:20" x14ac:dyDescent="0.25">
      <c r="A2" s="5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8"/>
      <c r="T2" s="6"/>
    </row>
    <row r="3" spans="1:20" x14ac:dyDescent="0.25">
      <c r="A3" s="5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8"/>
      <c r="T3" s="6"/>
    </row>
    <row r="4" spans="1:20" x14ac:dyDescent="0.25">
      <c r="A4" s="5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8"/>
      <c r="T4" s="6"/>
    </row>
    <row r="5" spans="1:20" x14ac:dyDescent="0.25">
      <c r="A5" s="5"/>
      <c r="B5" s="18"/>
      <c r="C5" s="18"/>
      <c r="D5" s="40"/>
      <c r="E5" s="19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6"/>
    </row>
    <row r="6" spans="1:20" x14ac:dyDescent="0.25">
      <c r="A6" s="41"/>
      <c r="B6" s="20"/>
      <c r="C6" s="18"/>
      <c r="D6" s="40"/>
      <c r="E6" s="19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42" t="s">
        <v>4</v>
      </c>
      <c r="R6" s="18"/>
      <c r="S6" s="18"/>
      <c r="T6" s="6"/>
    </row>
    <row r="7" spans="1:20" x14ac:dyDescent="0.25">
      <c r="A7" s="5"/>
      <c r="B7" s="18"/>
      <c r="C7" s="18"/>
      <c r="D7" s="40"/>
      <c r="E7" s="19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6"/>
    </row>
    <row r="8" spans="1:20" x14ac:dyDescent="0.25">
      <c r="A8" s="5"/>
      <c r="B8" s="18"/>
      <c r="C8" s="18"/>
      <c r="D8" s="40"/>
      <c r="E8" s="19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6"/>
    </row>
    <row r="9" spans="1:20" x14ac:dyDescent="0.25">
      <c r="A9" s="5"/>
      <c r="B9" s="18"/>
      <c r="C9" s="18"/>
      <c r="D9" s="40"/>
      <c r="E9" s="19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6"/>
    </row>
    <row r="10" spans="1:20" x14ac:dyDescent="0.25">
      <c r="A10" s="5"/>
      <c r="B10" s="18"/>
      <c r="C10" s="18"/>
      <c r="D10" s="131" t="s">
        <v>31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30"/>
      <c r="R10" s="18"/>
      <c r="S10" s="18"/>
      <c r="T10" s="6"/>
    </row>
    <row r="11" spans="1:20" ht="15.75" thickBot="1" x14ac:dyDescent="0.3">
      <c r="A11" s="5"/>
      <c r="B11" s="18"/>
      <c r="C11" s="49" t="s">
        <v>2</v>
      </c>
      <c r="D11" s="31" t="s">
        <v>19</v>
      </c>
      <c r="E11" s="31" t="s">
        <v>20</v>
      </c>
      <c r="F11" s="31" t="s">
        <v>21</v>
      </c>
      <c r="G11" s="31" t="s">
        <v>22</v>
      </c>
      <c r="H11" s="31" t="s">
        <v>23</v>
      </c>
      <c r="I11" s="31" t="s">
        <v>24</v>
      </c>
      <c r="J11" s="31" t="s">
        <v>25</v>
      </c>
      <c r="K11" s="31" t="s">
        <v>26</v>
      </c>
      <c r="L11" s="31" t="s">
        <v>27</v>
      </c>
      <c r="M11" s="31" t="s">
        <v>28</v>
      </c>
      <c r="N11" s="31" t="s">
        <v>29</v>
      </c>
      <c r="O11" s="31" t="s">
        <v>30</v>
      </c>
      <c r="P11" s="31" t="s">
        <v>13</v>
      </c>
      <c r="Q11" s="18"/>
      <c r="R11" s="18"/>
      <c r="S11" s="18"/>
      <c r="T11" s="6"/>
    </row>
    <row r="12" spans="1:20" x14ac:dyDescent="0.25">
      <c r="A12" s="5"/>
      <c r="B12" s="53" t="s">
        <v>54</v>
      </c>
      <c r="C12" s="51" t="s">
        <v>55</v>
      </c>
      <c r="D12" s="52">
        <v>0.39</v>
      </c>
      <c r="E12" s="52">
        <v>6.74</v>
      </c>
      <c r="F12" s="52">
        <v>17.72</v>
      </c>
      <c r="G12" s="52">
        <v>20</v>
      </c>
      <c r="H12" s="52">
        <v>20.49</v>
      </c>
      <c r="I12" s="52">
        <v>19.329999999999998</v>
      </c>
      <c r="J12" s="52">
        <v>13.04</v>
      </c>
      <c r="K12" s="52">
        <v>2.2999999999999998</v>
      </c>
      <c r="L12" s="52">
        <v>0</v>
      </c>
      <c r="M12" s="52">
        <v>0</v>
      </c>
      <c r="N12" s="52">
        <v>0</v>
      </c>
      <c r="O12" s="52">
        <v>0</v>
      </c>
      <c r="P12" s="50">
        <v>100</v>
      </c>
      <c r="Q12" s="18"/>
      <c r="R12" s="18"/>
      <c r="S12" s="18"/>
      <c r="T12" s="6"/>
    </row>
    <row r="13" spans="1:20" x14ac:dyDescent="0.25">
      <c r="A13" s="5"/>
      <c r="B13" s="24"/>
      <c r="C13" s="51" t="s">
        <v>56</v>
      </c>
      <c r="D13" s="52">
        <v>0.7</v>
      </c>
      <c r="E13" s="52">
        <v>8.65</v>
      </c>
      <c r="F13" s="52">
        <v>18.260000000000002</v>
      </c>
      <c r="G13" s="52">
        <v>13.89</v>
      </c>
      <c r="H13" s="52">
        <v>8.99</v>
      </c>
      <c r="I13" s="52">
        <v>26.07</v>
      </c>
      <c r="J13" s="52">
        <v>23.44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0">
        <v>100</v>
      </c>
      <c r="Q13" s="18"/>
      <c r="R13" s="18"/>
      <c r="S13" s="18"/>
      <c r="T13" s="6"/>
    </row>
    <row r="14" spans="1:20" x14ac:dyDescent="0.25">
      <c r="A14" s="5"/>
      <c r="B14" s="24"/>
      <c r="C14" s="51" t="s">
        <v>57</v>
      </c>
      <c r="D14" s="52">
        <v>0.95</v>
      </c>
      <c r="E14" s="52">
        <v>23.73</v>
      </c>
      <c r="F14" s="52">
        <v>61.39</v>
      </c>
      <c r="G14" s="52">
        <v>13.92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0">
        <v>100</v>
      </c>
      <c r="Q14" s="18"/>
      <c r="R14" s="18"/>
      <c r="S14" s="18"/>
      <c r="T14" s="6"/>
    </row>
    <row r="15" spans="1:20" x14ac:dyDescent="0.25">
      <c r="A15" s="5"/>
      <c r="B15" s="24"/>
      <c r="C15" s="51" t="s">
        <v>58</v>
      </c>
      <c r="D15" s="52">
        <v>3.51</v>
      </c>
      <c r="E15" s="52">
        <v>7.02</v>
      </c>
      <c r="F15" s="52">
        <v>89.47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0">
        <v>100</v>
      </c>
      <c r="Q15" s="18"/>
      <c r="R15" s="18"/>
      <c r="S15" s="18"/>
      <c r="T15" s="6"/>
    </row>
    <row r="16" spans="1:20" x14ac:dyDescent="0.25">
      <c r="A16" s="5"/>
      <c r="B16" s="24"/>
      <c r="C16" s="57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8"/>
      <c r="Q16" s="18"/>
      <c r="R16" s="18"/>
      <c r="S16" s="18"/>
      <c r="T16" s="6"/>
    </row>
    <row r="17" spans="1:20" x14ac:dyDescent="0.25">
      <c r="A17" s="5"/>
      <c r="B17" s="24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26"/>
      <c r="Q17" s="18"/>
      <c r="R17" s="18"/>
      <c r="S17" s="18"/>
      <c r="T17" s="6"/>
    </row>
    <row r="18" spans="1:20" x14ac:dyDescent="0.25">
      <c r="A18" s="5"/>
      <c r="B18" s="24"/>
      <c r="C18" s="18"/>
      <c r="D18" s="131" t="s">
        <v>16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8"/>
      <c r="R18" s="18"/>
      <c r="S18" s="18"/>
      <c r="T18" s="6"/>
    </row>
    <row r="19" spans="1:20" ht="15.75" thickBot="1" x14ac:dyDescent="0.3">
      <c r="A19" s="5"/>
      <c r="B19" s="24"/>
      <c r="C19" s="39" t="s">
        <v>2</v>
      </c>
      <c r="D19" s="31" t="s">
        <v>19</v>
      </c>
      <c r="E19" s="31" t="s">
        <v>20</v>
      </c>
      <c r="F19" s="31" t="s">
        <v>21</v>
      </c>
      <c r="G19" s="31" t="s">
        <v>22</v>
      </c>
      <c r="H19" s="31" t="s">
        <v>23</v>
      </c>
      <c r="I19" s="31" t="s">
        <v>24</v>
      </c>
      <c r="J19" s="31" t="s">
        <v>25</v>
      </c>
      <c r="K19" s="31" t="s">
        <v>26</v>
      </c>
      <c r="L19" s="31" t="s">
        <v>27</v>
      </c>
      <c r="M19" s="31" t="s">
        <v>28</v>
      </c>
      <c r="N19" s="31" t="s">
        <v>29</v>
      </c>
      <c r="O19" s="31" t="s">
        <v>30</v>
      </c>
      <c r="P19" s="31" t="s">
        <v>13</v>
      </c>
      <c r="Q19" s="18"/>
      <c r="R19" s="18"/>
      <c r="S19" s="18"/>
      <c r="T19" s="6"/>
    </row>
    <row r="20" spans="1:20" x14ac:dyDescent="0.25">
      <c r="A20" s="5"/>
      <c r="B20" s="53" t="s">
        <v>54</v>
      </c>
      <c r="C20" s="51" t="s">
        <v>55</v>
      </c>
      <c r="D20" s="50">
        <v>355</v>
      </c>
      <c r="E20" s="50">
        <v>2054</v>
      </c>
      <c r="F20" s="50">
        <v>1861</v>
      </c>
      <c r="G20" s="50">
        <v>632</v>
      </c>
      <c r="H20" s="50">
        <v>191</v>
      </c>
      <c r="I20" s="50">
        <v>56</v>
      </c>
      <c r="J20" s="50">
        <v>10</v>
      </c>
      <c r="K20" s="50">
        <v>1</v>
      </c>
      <c r="L20" s="50">
        <v>0</v>
      </c>
      <c r="M20" s="50">
        <v>0</v>
      </c>
      <c r="N20" s="50">
        <v>0</v>
      </c>
      <c r="O20" s="50">
        <v>0</v>
      </c>
      <c r="P20" s="50">
        <v>5160</v>
      </c>
      <c r="Q20" s="26"/>
      <c r="R20" s="18"/>
      <c r="S20" s="18"/>
      <c r="T20" s="6"/>
    </row>
    <row r="21" spans="1:20" x14ac:dyDescent="0.25">
      <c r="A21" s="5"/>
      <c r="B21" s="24"/>
      <c r="C21" s="51" t="s">
        <v>56</v>
      </c>
      <c r="D21" s="50">
        <v>43</v>
      </c>
      <c r="E21" s="50">
        <v>174</v>
      </c>
      <c r="F21" s="50">
        <v>133</v>
      </c>
      <c r="G21" s="50">
        <v>31</v>
      </c>
      <c r="H21" s="50">
        <v>7</v>
      </c>
      <c r="I21" s="50">
        <v>4</v>
      </c>
      <c r="J21" s="50">
        <v>1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393</v>
      </c>
      <c r="Q21" s="26"/>
      <c r="R21" s="18"/>
      <c r="S21" s="18"/>
      <c r="T21" s="6"/>
    </row>
    <row r="22" spans="1:20" x14ac:dyDescent="0.25">
      <c r="A22" s="5"/>
      <c r="B22" s="24"/>
      <c r="C22" s="51" t="s">
        <v>57</v>
      </c>
      <c r="D22" s="50">
        <v>2</v>
      </c>
      <c r="E22" s="50">
        <v>17</v>
      </c>
      <c r="F22" s="50">
        <v>13</v>
      </c>
      <c r="G22" s="50">
        <v>1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33</v>
      </c>
      <c r="Q22" s="26"/>
      <c r="R22" s="18"/>
      <c r="S22" s="18"/>
      <c r="T22" s="6"/>
    </row>
    <row r="23" spans="1:20" x14ac:dyDescent="0.25">
      <c r="A23" s="5"/>
      <c r="B23" s="24"/>
      <c r="C23" s="51" t="s">
        <v>58</v>
      </c>
      <c r="D23" s="50">
        <v>1</v>
      </c>
      <c r="E23" s="50">
        <v>1</v>
      </c>
      <c r="F23" s="50">
        <v>2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4</v>
      </c>
      <c r="Q23" s="26"/>
      <c r="R23" s="18"/>
      <c r="S23" s="18"/>
      <c r="T23" s="6"/>
    </row>
    <row r="24" spans="1:20" x14ac:dyDescent="0.25">
      <c r="A24" s="5"/>
      <c r="B24" s="24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26"/>
      <c r="R24" s="18"/>
      <c r="S24" s="18"/>
      <c r="T24" s="6"/>
    </row>
    <row r="25" spans="1:20" x14ac:dyDescent="0.25">
      <c r="A25" s="5"/>
      <c r="B25" s="18"/>
      <c r="C25" s="18"/>
      <c r="D25" s="40"/>
      <c r="E25" s="19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43"/>
      <c r="R25" s="18"/>
      <c r="S25" s="18"/>
      <c r="T25" s="6"/>
    </row>
    <row r="26" spans="1:20" x14ac:dyDescent="0.25">
      <c r="A26" s="5"/>
      <c r="B26" s="18"/>
      <c r="C26" s="67" t="s">
        <v>14</v>
      </c>
      <c r="D26" s="76"/>
      <c r="E26" s="3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43"/>
      <c r="R26" s="18"/>
      <c r="S26" s="18"/>
      <c r="T26" s="6"/>
    </row>
    <row r="27" spans="1:20" x14ac:dyDescent="0.25">
      <c r="A27" s="5"/>
      <c r="B27" s="18"/>
      <c r="C27" s="27" t="s">
        <v>18</v>
      </c>
      <c r="D27" s="28" t="s">
        <v>56</v>
      </c>
      <c r="E27" s="28" t="s">
        <v>57</v>
      </c>
      <c r="F27" s="28" t="s">
        <v>55</v>
      </c>
      <c r="G27" s="28" t="s">
        <v>58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6"/>
    </row>
    <row r="28" spans="1:20" x14ac:dyDescent="0.25">
      <c r="A28" s="5"/>
      <c r="B28" s="18"/>
      <c r="C28" s="66" t="s">
        <v>54</v>
      </c>
      <c r="D28" s="60"/>
      <c r="E28" s="60"/>
      <c r="F28" s="60"/>
      <c r="G28" s="60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6"/>
    </row>
    <row r="29" spans="1:20" x14ac:dyDescent="0.25">
      <c r="A29" s="5"/>
      <c r="B29" s="18"/>
      <c r="C29" s="54" t="s">
        <v>70</v>
      </c>
      <c r="D29" s="61"/>
      <c r="E29" s="61"/>
      <c r="F29" s="77">
        <v>0.05</v>
      </c>
      <c r="G29" s="7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6"/>
    </row>
    <row r="30" spans="1:20" x14ac:dyDescent="0.25">
      <c r="A30" s="5"/>
      <c r="B30" s="18"/>
      <c r="C30" s="68" t="s">
        <v>64</v>
      </c>
      <c r="D30" s="69">
        <v>13.92</v>
      </c>
      <c r="E30" s="61"/>
      <c r="F30" s="77">
        <v>8.7200000000000006</v>
      </c>
      <c r="G30" s="7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6"/>
    </row>
    <row r="31" spans="1:20" x14ac:dyDescent="0.25">
      <c r="A31" s="5"/>
      <c r="B31" s="18"/>
      <c r="C31" s="68" t="s">
        <v>69</v>
      </c>
      <c r="D31" s="69">
        <v>0.17</v>
      </c>
      <c r="E31" s="61"/>
      <c r="F31" s="77">
        <v>0.28999999999999998</v>
      </c>
      <c r="G31" s="7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6"/>
    </row>
    <row r="32" spans="1:20" x14ac:dyDescent="0.25">
      <c r="A32" s="5"/>
      <c r="B32" s="18"/>
      <c r="C32" s="54" t="s">
        <v>61</v>
      </c>
      <c r="D32" s="61">
        <v>0.49</v>
      </c>
      <c r="E32" s="61">
        <v>89.5</v>
      </c>
      <c r="F32" s="77">
        <v>0.86</v>
      </c>
      <c r="G32" s="7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6"/>
    </row>
    <row r="33" spans="1:20" x14ac:dyDescent="0.25">
      <c r="A33" s="5"/>
      <c r="B33" s="18"/>
      <c r="C33" s="71" t="s">
        <v>71</v>
      </c>
      <c r="D33" s="61">
        <v>0.19</v>
      </c>
      <c r="E33" s="61"/>
      <c r="F33" s="77">
        <v>39.35</v>
      </c>
      <c r="G33" s="77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6"/>
    </row>
    <row r="34" spans="1:20" x14ac:dyDescent="0.25">
      <c r="A34" s="5"/>
      <c r="B34" s="18"/>
      <c r="C34" s="71" t="s">
        <v>80</v>
      </c>
      <c r="D34" s="61"/>
      <c r="E34" s="61"/>
      <c r="F34" s="23">
        <v>0.04</v>
      </c>
      <c r="G34" s="7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6"/>
    </row>
    <row r="35" spans="1:20" x14ac:dyDescent="0.25">
      <c r="A35" s="5"/>
      <c r="B35" s="18"/>
      <c r="C35" s="71" t="s">
        <v>82</v>
      </c>
      <c r="D35" s="61"/>
      <c r="E35" s="61"/>
      <c r="F35" s="77">
        <v>0.01</v>
      </c>
      <c r="G35" s="7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6"/>
    </row>
    <row r="36" spans="1:20" x14ac:dyDescent="0.25">
      <c r="A36" s="5"/>
      <c r="B36" s="18"/>
      <c r="C36" s="71" t="s">
        <v>68</v>
      </c>
      <c r="D36" s="61"/>
      <c r="E36" s="61"/>
      <c r="F36" s="77">
        <v>1.52</v>
      </c>
      <c r="G36" s="77">
        <v>85.86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6"/>
    </row>
    <row r="37" spans="1:20" x14ac:dyDescent="0.25">
      <c r="A37" s="5"/>
      <c r="B37" s="18"/>
      <c r="C37" s="54" t="s">
        <v>62</v>
      </c>
      <c r="D37" s="61">
        <v>0.59</v>
      </c>
      <c r="E37" s="61"/>
      <c r="F37" s="77">
        <v>32.340000000000003</v>
      </c>
      <c r="G37" s="7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6"/>
    </row>
    <row r="38" spans="1:20" x14ac:dyDescent="0.25">
      <c r="A38" s="5"/>
      <c r="B38" s="18"/>
      <c r="C38" s="54" t="s">
        <v>51</v>
      </c>
      <c r="D38" s="61">
        <v>0.77</v>
      </c>
      <c r="E38" s="61"/>
      <c r="F38" s="77">
        <v>0.16</v>
      </c>
      <c r="G38" s="77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6"/>
    </row>
    <row r="39" spans="1:20" x14ac:dyDescent="0.25">
      <c r="A39" s="5"/>
      <c r="B39" s="18"/>
      <c r="C39" s="54" t="s">
        <v>65</v>
      </c>
      <c r="D39" s="77"/>
      <c r="E39" s="77"/>
      <c r="F39" s="77">
        <v>0.08</v>
      </c>
      <c r="G39" s="7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6"/>
    </row>
    <row r="40" spans="1:20" x14ac:dyDescent="0.25">
      <c r="A40" s="5"/>
      <c r="B40" s="18"/>
      <c r="C40" s="54" t="s">
        <v>86</v>
      </c>
      <c r="D40" s="77"/>
      <c r="E40" s="77"/>
      <c r="F40" s="77">
        <v>0.02</v>
      </c>
      <c r="G40" s="77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6"/>
    </row>
    <row r="41" spans="1:20" x14ac:dyDescent="0.25">
      <c r="A41" s="5"/>
      <c r="B41" s="18"/>
      <c r="C41" s="54" t="s">
        <v>87</v>
      </c>
      <c r="D41" s="77"/>
      <c r="E41" s="77"/>
      <c r="F41" s="77">
        <v>0.01</v>
      </c>
      <c r="G41" s="77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6"/>
    </row>
    <row r="42" spans="1:20" x14ac:dyDescent="0.25">
      <c r="A42" s="5"/>
      <c r="B42" s="18"/>
      <c r="C42" s="54" t="s">
        <v>56</v>
      </c>
      <c r="D42" s="77"/>
      <c r="E42" s="77">
        <v>6.35</v>
      </c>
      <c r="F42" s="77">
        <v>8.7200000000000006</v>
      </c>
      <c r="G42" s="77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6"/>
    </row>
    <row r="43" spans="1:20" x14ac:dyDescent="0.25">
      <c r="A43" s="5"/>
      <c r="B43" s="18"/>
      <c r="C43" s="78" t="s">
        <v>57</v>
      </c>
      <c r="D43" s="77">
        <v>0.24</v>
      </c>
      <c r="E43" s="77"/>
      <c r="F43" s="77">
        <v>0.02</v>
      </c>
      <c r="G43" s="77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6"/>
    </row>
    <row r="44" spans="1:20" x14ac:dyDescent="0.25">
      <c r="A44" s="5"/>
      <c r="B44" s="18"/>
      <c r="C44" s="54" t="s">
        <v>55</v>
      </c>
      <c r="D44" s="77">
        <v>77.849999999999994</v>
      </c>
      <c r="E44" s="77">
        <v>2.9</v>
      </c>
      <c r="F44" s="77"/>
      <c r="G44" s="77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6"/>
    </row>
    <row r="45" spans="1:20" x14ac:dyDescent="0.25">
      <c r="A45" s="5"/>
      <c r="B45" s="18"/>
      <c r="C45" s="54" t="s">
        <v>47</v>
      </c>
      <c r="D45" s="77">
        <v>7.0000000000000007E-2</v>
      </c>
      <c r="E45" s="77"/>
      <c r="F45" s="77">
        <v>0.17</v>
      </c>
      <c r="G45" s="77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6"/>
    </row>
    <row r="46" spans="1:20" x14ac:dyDescent="0.25">
      <c r="A46" s="5"/>
      <c r="B46" s="18"/>
      <c r="C46" s="54" t="s">
        <v>63</v>
      </c>
      <c r="D46" s="77">
        <v>0.17</v>
      </c>
      <c r="E46" s="77">
        <v>0.99</v>
      </c>
      <c r="F46" s="77">
        <v>0.52</v>
      </c>
      <c r="G46" s="77">
        <v>14.14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6"/>
    </row>
    <row r="47" spans="1:20" x14ac:dyDescent="0.25">
      <c r="A47" s="5"/>
      <c r="B47" s="18"/>
      <c r="C47" s="54" t="s">
        <v>73</v>
      </c>
      <c r="D47" s="77">
        <v>1.71</v>
      </c>
      <c r="E47" s="77"/>
      <c r="F47" s="77">
        <v>0.11</v>
      </c>
      <c r="G47" s="77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6"/>
    </row>
    <row r="48" spans="1:20" x14ac:dyDescent="0.25">
      <c r="A48" s="5"/>
      <c r="B48" s="18"/>
      <c r="C48" s="71" t="s">
        <v>75</v>
      </c>
      <c r="D48" s="77">
        <v>0.12</v>
      </c>
      <c r="E48" s="77"/>
      <c r="F48" s="77"/>
      <c r="G48" s="77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6"/>
    </row>
    <row r="49" spans="1:20" x14ac:dyDescent="0.25">
      <c r="A49" s="5"/>
      <c r="B49" s="18"/>
      <c r="C49" s="105" t="s">
        <v>74</v>
      </c>
      <c r="D49" s="106">
        <v>0.05</v>
      </c>
      <c r="E49" s="106"/>
      <c r="F49" s="106">
        <v>0.04</v>
      </c>
      <c r="G49" s="106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6"/>
    </row>
    <row r="50" spans="1:20" x14ac:dyDescent="0.25">
      <c r="A50" s="5"/>
      <c r="B50" s="18"/>
      <c r="C50" s="71" t="s">
        <v>60</v>
      </c>
      <c r="D50" s="77">
        <v>2.86</v>
      </c>
      <c r="E50" s="77"/>
      <c r="F50" s="77">
        <v>5.63</v>
      </c>
      <c r="G50" s="77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6"/>
    </row>
    <row r="51" spans="1:20" x14ac:dyDescent="0.25">
      <c r="A51" s="5"/>
      <c r="B51" s="18"/>
      <c r="C51" s="71" t="s">
        <v>66</v>
      </c>
      <c r="D51" s="77">
        <v>0.04</v>
      </c>
      <c r="E51" s="77"/>
      <c r="F51" s="77">
        <v>0.25</v>
      </c>
      <c r="G51" s="7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6"/>
    </row>
    <row r="52" spans="1:20" x14ac:dyDescent="0.25">
      <c r="A52" s="5"/>
      <c r="B52" s="18"/>
      <c r="C52" s="71" t="s">
        <v>59</v>
      </c>
      <c r="D52" s="77">
        <v>0.77</v>
      </c>
      <c r="E52" s="77">
        <v>0.26</v>
      </c>
      <c r="F52" s="77">
        <v>1.1100000000000001</v>
      </c>
      <c r="G52" s="77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6"/>
    </row>
    <row r="53" spans="1:20" x14ac:dyDescent="0.25">
      <c r="A53" s="5"/>
      <c r="B53" s="18"/>
      <c r="C53" s="71" t="s">
        <v>0</v>
      </c>
      <c r="D53" s="77">
        <v>100</v>
      </c>
      <c r="E53" s="77">
        <v>100</v>
      </c>
      <c r="F53" s="77">
        <v>100</v>
      </c>
      <c r="G53" s="77">
        <v>100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6"/>
    </row>
    <row r="54" spans="1:20" s="18" customFormat="1" x14ac:dyDescent="0.25">
      <c r="A54" s="7"/>
      <c r="B54" s="8"/>
      <c r="C54" s="55"/>
      <c r="D54" s="56"/>
      <c r="E54" s="56"/>
      <c r="F54" s="56"/>
      <c r="G54" s="56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9"/>
    </row>
    <row r="55" spans="1:20" x14ac:dyDescent="0.25">
      <c r="C55" s="32"/>
      <c r="D55" s="29"/>
      <c r="E55" s="21"/>
      <c r="F55" s="32"/>
      <c r="G55" s="32"/>
      <c r="H55" s="18"/>
    </row>
    <row r="56" spans="1:20" x14ac:dyDescent="0.25">
      <c r="C56" s="32"/>
      <c r="D56" s="29"/>
      <c r="E56" s="21"/>
      <c r="F56" s="32"/>
      <c r="G56" s="32"/>
      <c r="H56" s="18"/>
    </row>
    <row r="57" spans="1:20" x14ac:dyDescent="0.25">
      <c r="C57" s="16"/>
      <c r="D57" s="25"/>
      <c r="E57" s="17"/>
      <c r="F57" s="16"/>
      <c r="G57" s="16"/>
      <c r="H57" s="18"/>
    </row>
    <row r="58" spans="1:20" x14ac:dyDescent="0.25">
      <c r="C58" s="16"/>
      <c r="D58" s="25"/>
      <c r="E58" s="17"/>
      <c r="F58" s="16"/>
      <c r="G58" s="16"/>
      <c r="H58" s="18"/>
    </row>
    <row r="59" spans="1:20" x14ac:dyDescent="0.25">
      <c r="C59" s="16"/>
      <c r="D59" s="25"/>
      <c r="E59" s="17"/>
      <c r="F59" s="16"/>
      <c r="G59" s="16"/>
      <c r="H59" s="18"/>
    </row>
  </sheetData>
  <mergeCells count="3">
    <mergeCell ref="D10:P10"/>
    <mergeCell ref="D18:P18"/>
    <mergeCell ref="B1:R4"/>
  </mergeCells>
  <hyperlinks>
    <hyperlink ref="Q6" location="INDICE!A1" display="volver" xr:uid="{6E96B0E5-B3E4-4704-8315-B83C9B412FFE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22B64-86B9-4530-88DA-7E858B26C163}">
  <dimension ref="B6:Z13"/>
  <sheetViews>
    <sheetView zoomScale="90" zoomScaleNormal="90" workbookViewId="0">
      <selection activeCell="H16" sqref="H16"/>
    </sheetView>
  </sheetViews>
  <sheetFormatPr baseColWidth="10" defaultRowHeight="15" x14ac:dyDescent="0.25"/>
  <cols>
    <col min="2" max="2" width="28.7109375" bestFit="1" customWidth="1"/>
    <col min="3" max="3" width="7.42578125" bestFit="1" customWidth="1"/>
    <col min="4" max="4" width="8.5703125" bestFit="1" customWidth="1"/>
    <col min="5" max="5" width="7.28515625" bestFit="1" customWidth="1"/>
    <col min="6" max="6" width="6.28515625" bestFit="1" customWidth="1"/>
    <col min="7" max="7" width="7" bestFit="1" customWidth="1"/>
    <col min="8" max="8" width="6.7109375" bestFit="1" customWidth="1"/>
    <col min="9" max="9" width="6.140625" bestFit="1" customWidth="1"/>
    <col min="10" max="10" width="7.28515625" bestFit="1" customWidth="1"/>
    <col min="11" max="11" width="7.140625" bestFit="1" customWidth="1"/>
    <col min="12" max="12" width="7.28515625" bestFit="1" customWidth="1"/>
    <col min="13" max="13" width="6.28515625" bestFit="1" customWidth="1"/>
    <col min="14" max="14" width="5.7109375" bestFit="1" customWidth="1"/>
    <col min="15" max="15" width="10" bestFit="1" customWidth="1"/>
    <col min="16" max="16" width="7.42578125" bestFit="1" customWidth="1"/>
    <col min="17" max="17" width="7.28515625" bestFit="1" customWidth="1"/>
    <col min="18" max="18" width="6.85546875" bestFit="1" customWidth="1"/>
    <col min="19" max="19" width="10.5703125" bestFit="1" customWidth="1"/>
    <col min="20" max="20" width="8.7109375" bestFit="1" customWidth="1"/>
    <col min="21" max="22" width="6.7109375" bestFit="1" customWidth="1"/>
    <col min="23" max="23" width="7.140625" bestFit="1" customWidth="1"/>
    <col min="24" max="26" width="8.7109375" bestFit="1" customWidth="1"/>
  </cols>
  <sheetData>
    <row r="6" spans="2:26" x14ac:dyDescent="0.25">
      <c r="B6" s="1" t="s">
        <v>154</v>
      </c>
      <c r="C6" s="23" t="s">
        <v>155</v>
      </c>
      <c r="D6" s="23" t="s">
        <v>140</v>
      </c>
      <c r="E6" s="23" t="s">
        <v>141</v>
      </c>
      <c r="F6" s="23" t="s">
        <v>133</v>
      </c>
      <c r="G6" s="23" t="s">
        <v>156</v>
      </c>
      <c r="H6" s="23" t="s">
        <v>157</v>
      </c>
      <c r="I6" s="23" t="s">
        <v>158</v>
      </c>
      <c r="J6" s="23" t="s">
        <v>159</v>
      </c>
      <c r="K6" s="23" t="s">
        <v>160</v>
      </c>
      <c r="L6" s="23" t="s">
        <v>161</v>
      </c>
      <c r="M6" s="23" t="s">
        <v>162</v>
      </c>
      <c r="N6" s="23" t="s">
        <v>135</v>
      </c>
      <c r="O6" s="23" t="s">
        <v>175</v>
      </c>
      <c r="P6" s="23" t="s">
        <v>163</v>
      </c>
      <c r="Q6" s="23" t="s">
        <v>164</v>
      </c>
      <c r="R6" s="23" t="s">
        <v>165</v>
      </c>
      <c r="S6" s="23" t="s">
        <v>176</v>
      </c>
      <c r="T6" s="23" t="s">
        <v>177</v>
      </c>
      <c r="U6" s="23" t="s">
        <v>166</v>
      </c>
      <c r="V6" s="23" t="s">
        <v>167</v>
      </c>
      <c r="W6" s="23" t="s">
        <v>168</v>
      </c>
      <c r="X6" s="23" t="s">
        <v>169</v>
      </c>
      <c r="Y6" s="23" t="s">
        <v>170</v>
      </c>
      <c r="Z6" s="23" t="s">
        <v>171</v>
      </c>
    </row>
    <row r="7" spans="2:26" x14ac:dyDescent="0.25">
      <c r="B7" s="88" t="s">
        <v>94</v>
      </c>
      <c r="C7" s="23">
        <v>32.81</v>
      </c>
      <c r="D7" s="23">
        <v>8.6981999999999999</v>
      </c>
      <c r="E7" s="23">
        <v>2.16</v>
      </c>
      <c r="F7" s="23">
        <v>1.74</v>
      </c>
      <c r="G7" s="23">
        <v>3.01</v>
      </c>
      <c r="H7" s="23">
        <v>2.34</v>
      </c>
      <c r="I7" s="23">
        <v>1.3</v>
      </c>
      <c r="J7" s="23">
        <v>0.66</v>
      </c>
      <c r="K7" s="23">
        <v>0.5</v>
      </c>
      <c r="L7" s="23">
        <v>0.44</v>
      </c>
      <c r="M7" s="23">
        <v>0.34</v>
      </c>
      <c r="N7" s="69">
        <v>0.18</v>
      </c>
      <c r="O7" s="23">
        <v>486</v>
      </c>
      <c r="P7" s="23">
        <v>7.2999999999999995E-2</v>
      </c>
      <c r="Q7" s="23">
        <v>0.12</v>
      </c>
      <c r="R7" s="23">
        <v>0.1</v>
      </c>
      <c r="S7" s="23">
        <v>352</v>
      </c>
      <c r="T7" s="23">
        <v>499</v>
      </c>
      <c r="U7" s="23">
        <v>0.04</v>
      </c>
      <c r="V7" s="23">
        <v>0.04</v>
      </c>
      <c r="W7" s="130">
        <v>1E-4</v>
      </c>
      <c r="X7" s="23" t="s">
        <v>172</v>
      </c>
      <c r="Y7" s="23" t="s">
        <v>173</v>
      </c>
      <c r="Z7" s="23" t="s">
        <v>174</v>
      </c>
    </row>
    <row r="13" spans="2:26" x14ac:dyDescent="0.25">
      <c r="L13" s="10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CDA9-5BF6-4445-AFA6-2FEE220B4DDF}">
  <dimension ref="A1:AC100"/>
  <sheetViews>
    <sheetView showGridLines="0" zoomScale="80" zoomScaleNormal="80" workbookViewId="0">
      <selection activeCell="R3" sqref="R3"/>
    </sheetView>
  </sheetViews>
  <sheetFormatPr baseColWidth="10" defaultColWidth="11.42578125" defaultRowHeight="15" x14ac:dyDescent="0.25"/>
  <cols>
    <col min="1" max="1" width="5" customWidth="1"/>
    <col min="2" max="2" width="18.5703125" bestFit="1" customWidth="1"/>
    <col min="3" max="3" width="18.5703125" customWidth="1"/>
    <col min="4" max="4" width="6" customWidth="1"/>
    <col min="5" max="6" width="6" style="2" customWidth="1"/>
    <col min="7" max="9" width="6" customWidth="1"/>
    <col min="10" max="17" width="7.5703125" customWidth="1"/>
    <col min="28" max="28" width="11.28515625" customWidth="1"/>
    <col min="29" max="29" width="13.85546875" bestFit="1" customWidth="1"/>
  </cols>
  <sheetData>
    <row r="1" spans="1:29" x14ac:dyDescent="0.25">
      <c r="A1" s="3"/>
      <c r="B1" s="10"/>
      <c r="C1" s="10"/>
      <c r="D1" s="10"/>
      <c r="E1" s="107"/>
      <c r="F1" s="107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4"/>
    </row>
    <row r="2" spans="1:29" ht="15.75" x14ac:dyDescent="0.25">
      <c r="A2" s="5"/>
      <c r="E2" s="118" t="str">
        <f>[1]REPORTE!E5</f>
        <v>HC AMERICAS</v>
      </c>
      <c r="AC2" s="6"/>
    </row>
    <row r="3" spans="1:29" ht="15.75" x14ac:dyDescent="0.25">
      <c r="A3" s="5"/>
      <c r="E3" s="118" t="str">
        <f>[1]REPORTE!E6</f>
        <v>OT-392-20</v>
      </c>
      <c r="R3" s="12" t="s">
        <v>4</v>
      </c>
      <c r="AC3" s="6"/>
    </row>
    <row r="4" spans="1:29" ht="15.75" x14ac:dyDescent="0.25">
      <c r="A4" s="5"/>
      <c r="E4" s="118" t="str">
        <f>[1]REPORTE!E8</f>
        <v>M-1</v>
      </c>
      <c r="G4" s="2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AC4" s="6"/>
    </row>
    <row r="5" spans="1:29" ht="15.75" x14ac:dyDescent="0.25">
      <c r="A5" s="5"/>
      <c r="E5" s="118"/>
      <c r="G5" s="2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AC5" s="6"/>
    </row>
    <row r="6" spans="1:29" ht="15.75" x14ac:dyDescent="0.25">
      <c r="A6" s="5"/>
      <c r="B6" s="129" t="s">
        <v>152</v>
      </c>
      <c r="E6" s="118"/>
      <c r="G6" s="2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AC6" s="6"/>
    </row>
    <row r="7" spans="1:29" ht="15.75" x14ac:dyDescent="0.25">
      <c r="A7" s="5"/>
      <c r="E7" s="118"/>
      <c r="G7" s="2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AC7" s="6"/>
    </row>
    <row r="8" spans="1:29" x14ac:dyDescent="0.25">
      <c r="A8" s="5"/>
      <c r="B8" s="145" t="s">
        <v>151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7"/>
      <c r="Q8" s="119"/>
      <c r="R8" s="119"/>
      <c r="S8" s="119"/>
      <c r="T8" s="119"/>
      <c r="U8" s="119"/>
      <c r="AC8" s="6"/>
    </row>
    <row r="9" spans="1:29" ht="18.75" x14ac:dyDescent="0.3">
      <c r="A9" s="5"/>
      <c r="B9" s="148"/>
      <c r="C9" s="148"/>
      <c r="D9" s="120"/>
      <c r="G9" s="2"/>
      <c r="H9" s="119"/>
      <c r="I9" s="119"/>
      <c r="J9" s="119"/>
      <c r="K9" s="119"/>
      <c r="L9" s="119"/>
      <c r="M9" s="119"/>
      <c r="N9" s="119"/>
      <c r="O9" s="119"/>
      <c r="P9" s="119"/>
      <c r="Q9" s="119"/>
      <c r="AC9" s="6"/>
    </row>
    <row r="10" spans="1:29" x14ac:dyDescent="0.25">
      <c r="A10" s="5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AC10" s="6"/>
    </row>
    <row r="11" spans="1:29" x14ac:dyDescent="0.25">
      <c r="A11" s="5"/>
      <c r="AC11" s="6"/>
    </row>
    <row r="12" spans="1:29" x14ac:dyDescent="0.25">
      <c r="A12" s="5"/>
      <c r="K12" s="121"/>
      <c r="L12" s="121"/>
      <c r="M12" s="121"/>
      <c r="N12" s="121"/>
      <c r="O12" s="121"/>
      <c r="P12" s="121"/>
      <c r="Q12" s="121"/>
      <c r="AC12" s="6"/>
    </row>
    <row r="13" spans="1:29" x14ac:dyDescent="0.25">
      <c r="A13" s="5"/>
      <c r="K13" s="121"/>
      <c r="L13" s="121"/>
      <c r="M13" s="121"/>
      <c r="N13" s="121"/>
      <c r="O13" s="121"/>
      <c r="P13" s="121"/>
      <c r="Q13" s="121"/>
      <c r="AC13" s="6"/>
    </row>
    <row r="14" spans="1:29" x14ac:dyDescent="0.25">
      <c r="A14" s="5"/>
      <c r="E14"/>
      <c r="F14"/>
      <c r="J14" s="121"/>
      <c r="K14" s="121"/>
      <c r="L14" s="121"/>
      <c r="M14" s="121"/>
      <c r="N14" s="121"/>
      <c r="O14" s="121"/>
      <c r="P14" s="121"/>
      <c r="Q14" s="121"/>
      <c r="AC14" s="6"/>
    </row>
    <row r="15" spans="1:29" x14ac:dyDescent="0.25">
      <c r="A15" s="5"/>
      <c r="E15"/>
      <c r="F15"/>
      <c r="J15" s="121"/>
      <c r="K15" s="121"/>
      <c r="L15" s="121"/>
      <c r="M15" s="121"/>
      <c r="N15" s="121"/>
      <c r="O15" s="121"/>
      <c r="P15" s="121"/>
      <c r="Q15" s="121"/>
      <c r="AC15" s="6"/>
    </row>
    <row r="16" spans="1:29" x14ac:dyDescent="0.25">
      <c r="A16" s="5"/>
      <c r="E16"/>
      <c r="F16"/>
      <c r="J16" s="121"/>
      <c r="K16" s="121"/>
      <c r="L16" s="121"/>
      <c r="M16" s="121"/>
      <c r="N16" s="121"/>
      <c r="O16" s="121"/>
      <c r="P16" s="121"/>
      <c r="Q16" s="121"/>
      <c r="AC16" s="6"/>
    </row>
    <row r="17" spans="1:29" x14ac:dyDescent="0.25">
      <c r="A17" s="5"/>
      <c r="E17"/>
      <c r="F17"/>
      <c r="J17" s="121"/>
      <c r="K17" s="121"/>
      <c r="L17" s="121"/>
      <c r="M17" s="121"/>
      <c r="N17" s="121"/>
      <c r="O17" s="121"/>
      <c r="P17" s="121"/>
      <c r="Q17" s="121"/>
      <c r="AC17" s="6"/>
    </row>
    <row r="18" spans="1:29" x14ac:dyDescent="0.25">
      <c r="A18" s="5"/>
      <c r="E18"/>
      <c r="F18"/>
      <c r="J18" s="121"/>
      <c r="K18" s="121"/>
      <c r="L18" s="121"/>
      <c r="M18" s="121"/>
      <c r="N18" s="121"/>
      <c r="O18" s="121"/>
      <c r="P18" s="121"/>
      <c r="Q18" s="121"/>
      <c r="AC18" s="6"/>
    </row>
    <row r="19" spans="1:29" x14ac:dyDescent="0.25">
      <c r="A19" s="5"/>
      <c r="E19"/>
      <c r="F19"/>
      <c r="J19" s="121"/>
      <c r="K19" s="121"/>
      <c r="L19" s="121"/>
      <c r="M19" s="121"/>
      <c r="N19" s="121"/>
      <c r="O19" s="121"/>
      <c r="P19" s="121"/>
      <c r="Q19" s="121"/>
      <c r="AC19" s="6"/>
    </row>
    <row r="20" spans="1:29" x14ac:dyDescent="0.25">
      <c r="A20" s="5"/>
      <c r="E20"/>
      <c r="F20"/>
      <c r="J20" s="121"/>
      <c r="K20" s="121"/>
      <c r="L20" s="121"/>
      <c r="M20" s="121"/>
      <c r="N20" s="121"/>
      <c r="O20" s="121"/>
      <c r="P20" s="121"/>
      <c r="Q20" s="121"/>
      <c r="AC20" s="6"/>
    </row>
    <row r="21" spans="1:29" x14ac:dyDescent="0.25">
      <c r="A21" s="5"/>
      <c r="E21"/>
      <c r="F21"/>
      <c r="J21" s="121"/>
      <c r="K21" s="121"/>
      <c r="L21" s="121"/>
      <c r="M21" s="121"/>
      <c r="N21" s="121"/>
      <c r="O21" s="121"/>
      <c r="P21" s="121"/>
      <c r="Q21" s="121"/>
      <c r="AC21" s="6"/>
    </row>
    <row r="22" spans="1:29" x14ac:dyDescent="0.25">
      <c r="A22" s="5"/>
      <c r="E22"/>
      <c r="F22"/>
      <c r="J22" s="121"/>
      <c r="K22" s="121"/>
      <c r="L22" s="121"/>
      <c r="M22" s="121"/>
      <c r="N22" s="121"/>
      <c r="O22" s="121"/>
      <c r="P22" s="121"/>
      <c r="Q22" s="121"/>
      <c r="AC22" s="6"/>
    </row>
    <row r="23" spans="1:29" x14ac:dyDescent="0.25">
      <c r="A23" s="5"/>
      <c r="E23"/>
      <c r="F23"/>
      <c r="J23" s="121"/>
      <c r="K23" s="121"/>
      <c r="L23" s="121"/>
      <c r="M23" s="121"/>
      <c r="N23" s="121"/>
      <c r="O23" s="121"/>
      <c r="P23" s="121"/>
      <c r="Q23" s="121"/>
      <c r="AC23" s="6"/>
    </row>
    <row r="24" spans="1:29" x14ac:dyDescent="0.25">
      <c r="A24" s="5"/>
      <c r="E24"/>
      <c r="F24"/>
      <c r="J24" s="121"/>
      <c r="K24" s="121"/>
      <c r="L24" s="121"/>
      <c r="M24" s="121"/>
      <c r="N24" s="121"/>
      <c r="O24" s="121"/>
      <c r="P24" s="121"/>
      <c r="Q24" s="121"/>
      <c r="AC24" s="6"/>
    </row>
    <row r="25" spans="1:29" x14ac:dyDescent="0.25">
      <c r="A25" s="5"/>
      <c r="E25"/>
      <c r="F25"/>
      <c r="J25" s="121"/>
      <c r="K25" s="121"/>
      <c r="L25" s="121"/>
      <c r="M25" s="121"/>
      <c r="N25" s="121"/>
      <c r="O25" s="121"/>
      <c r="P25" s="121"/>
      <c r="Q25" s="121"/>
      <c r="AC25" s="6"/>
    </row>
    <row r="26" spans="1:29" x14ac:dyDescent="0.25">
      <c r="A26" s="5"/>
      <c r="E26"/>
      <c r="F26"/>
      <c r="J26" s="121"/>
      <c r="K26" s="121"/>
      <c r="L26" s="121"/>
      <c r="M26" s="121"/>
      <c r="N26" s="121"/>
      <c r="O26" s="121"/>
      <c r="P26" s="121"/>
      <c r="Q26" s="121"/>
      <c r="AC26" s="6"/>
    </row>
    <row r="27" spans="1:29" x14ac:dyDescent="0.25">
      <c r="A27" s="5"/>
      <c r="E27"/>
      <c r="F27"/>
      <c r="J27" s="121"/>
      <c r="K27" s="121"/>
      <c r="L27" s="121"/>
      <c r="M27" s="121"/>
      <c r="N27" s="121"/>
      <c r="O27" s="121"/>
      <c r="P27" s="121"/>
      <c r="Q27" s="121"/>
      <c r="AC27" s="6"/>
    </row>
    <row r="28" spans="1:29" x14ac:dyDescent="0.25">
      <c r="A28" s="5"/>
      <c r="E28"/>
      <c r="F28"/>
      <c r="J28" s="121"/>
      <c r="K28" s="121"/>
      <c r="L28" s="121"/>
      <c r="M28" s="121"/>
      <c r="N28" s="121"/>
      <c r="O28" s="121"/>
      <c r="P28" s="121"/>
      <c r="Q28" s="121"/>
      <c r="AC28" s="6"/>
    </row>
    <row r="29" spans="1:29" x14ac:dyDescent="0.25">
      <c r="A29" s="5"/>
      <c r="E29"/>
      <c r="F29"/>
      <c r="J29" s="121"/>
      <c r="K29" s="121"/>
      <c r="L29" s="121"/>
      <c r="M29" s="121"/>
      <c r="N29" s="121"/>
      <c r="O29" s="121"/>
      <c r="P29" s="121"/>
      <c r="Q29" s="121"/>
      <c r="AC29" s="6"/>
    </row>
    <row r="30" spans="1:29" ht="15.75" customHeight="1" x14ac:dyDescent="0.25">
      <c r="A30" s="5"/>
      <c r="E30"/>
      <c r="F30"/>
      <c r="J30" s="121"/>
      <c r="K30" s="121"/>
      <c r="L30" s="121"/>
      <c r="M30" s="121"/>
      <c r="N30" s="121"/>
      <c r="O30" s="121"/>
      <c r="P30" s="121"/>
      <c r="Q30" s="121"/>
      <c r="AC30" s="6"/>
    </row>
    <row r="31" spans="1:29" ht="15.75" customHeight="1" x14ac:dyDescent="0.25">
      <c r="A31" s="5"/>
      <c r="B31" s="149" t="s">
        <v>146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21"/>
      <c r="AC31" s="6"/>
    </row>
    <row r="32" spans="1:29" x14ac:dyDescent="0.25">
      <c r="A32" s="122"/>
      <c r="E32"/>
      <c r="F32"/>
      <c r="J32" s="121"/>
      <c r="K32" s="121"/>
      <c r="L32" s="121"/>
      <c r="M32" s="121"/>
      <c r="N32" s="121"/>
      <c r="O32" s="121"/>
      <c r="P32" s="121"/>
      <c r="Q32" s="121"/>
      <c r="AC32" s="6"/>
    </row>
    <row r="33" spans="1:29" x14ac:dyDescent="0.25">
      <c r="A33" s="5"/>
      <c r="D33" s="123"/>
      <c r="J33" s="121"/>
      <c r="K33" s="121"/>
      <c r="L33" s="121"/>
      <c r="M33" s="121"/>
      <c r="N33" s="121"/>
      <c r="O33" s="121"/>
      <c r="P33" s="121"/>
      <c r="Q33" s="121"/>
      <c r="AC33" s="6"/>
    </row>
    <row r="34" spans="1:29" x14ac:dyDescent="0.25">
      <c r="A34" s="5"/>
      <c r="E34"/>
      <c r="F34"/>
      <c r="J34" s="121"/>
      <c r="K34" s="121"/>
      <c r="L34" s="121"/>
      <c r="M34" s="121"/>
      <c r="N34" s="121"/>
      <c r="O34" s="121"/>
      <c r="P34" s="121"/>
      <c r="Q34" s="121"/>
      <c r="AC34" s="6"/>
    </row>
    <row r="35" spans="1:29" x14ac:dyDescent="0.25">
      <c r="A35" s="5"/>
      <c r="F35"/>
      <c r="J35" s="121"/>
      <c r="K35" s="121"/>
      <c r="L35" s="121"/>
      <c r="M35" s="121"/>
      <c r="N35" s="121"/>
      <c r="O35" s="121"/>
      <c r="P35" s="121"/>
      <c r="Q35" s="121"/>
      <c r="AC35" s="6"/>
    </row>
    <row r="36" spans="1:29" x14ac:dyDescent="0.25">
      <c r="A36" s="5"/>
      <c r="F36"/>
      <c r="J36" s="121"/>
      <c r="K36" s="121"/>
      <c r="L36" s="121"/>
      <c r="M36" s="121"/>
      <c r="N36" s="121"/>
      <c r="O36" s="121"/>
      <c r="P36" s="121"/>
      <c r="Q36" s="121"/>
      <c r="AC36" s="6"/>
    </row>
    <row r="37" spans="1:29" x14ac:dyDescent="0.25">
      <c r="A37" s="5"/>
      <c r="F37"/>
      <c r="J37" s="121"/>
      <c r="K37" s="121"/>
      <c r="L37" s="121"/>
      <c r="M37" s="121"/>
      <c r="N37" s="121"/>
      <c r="O37" s="121"/>
      <c r="P37" s="121"/>
      <c r="Q37" s="121"/>
      <c r="AC37" s="6"/>
    </row>
    <row r="38" spans="1:29" x14ac:dyDescent="0.25">
      <c r="A38" s="5"/>
      <c r="E38"/>
      <c r="F38"/>
      <c r="L38" s="121"/>
      <c r="M38" s="121"/>
      <c r="N38" s="121"/>
      <c r="O38" s="121"/>
      <c r="P38" s="121"/>
      <c r="Q38" s="121"/>
      <c r="AC38" s="6"/>
    </row>
    <row r="39" spans="1:29" x14ac:dyDescent="0.25">
      <c r="A39" s="5"/>
      <c r="F39"/>
      <c r="J39" s="121"/>
      <c r="K39" s="121"/>
      <c r="L39" s="121"/>
      <c r="M39" s="121"/>
      <c r="N39" s="121"/>
      <c r="O39" s="121"/>
      <c r="P39" s="121"/>
      <c r="Q39" s="121"/>
      <c r="AC39" s="6"/>
    </row>
    <row r="40" spans="1:29" x14ac:dyDescent="0.25">
      <c r="A40" s="5"/>
      <c r="F40"/>
      <c r="J40" s="121"/>
      <c r="K40" s="121"/>
      <c r="L40" s="121"/>
      <c r="M40" s="121"/>
      <c r="N40" s="121"/>
      <c r="O40" s="121"/>
      <c r="P40" s="121"/>
      <c r="Q40" s="121"/>
      <c r="AC40" s="6"/>
    </row>
    <row r="41" spans="1:29" x14ac:dyDescent="0.25">
      <c r="A41" s="5"/>
      <c r="F41"/>
      <c r="J41" s="121"/>
      <c r="K41" s="121"/>
      <c r="L41" s="121"/>
      <c r="M41" s="121"/>
      <c r="N41" s="121"/>
      <c r="O41" s="121"/>
      <c r="P41" s="121"/>
      <c r="Q41" s="121"/>
      <c r="AC41" s="6"/>
    </row>
    <row r="42" spans="1:29" x14ac:dyDescent="0.25">
      <c r="A42" s="5"/>
      <c r="F42"/>
      <c r="J42" s="121"/>
      <c r="K42" s="121"/>
      <c r="L42" s="121"/>
      <c r="M42" s="121"/>
      <c r="N42" s="121"/>
      <c r="O42" s="121"/>
      <c r="P42" s="121"/>
      <c r="Q42" s="121"/>
      <c r="AC42" s="6"/>
    </row>
    <row r="43" spans="1:29" x14ac:dyDescent="0.25">
      <c r="A43" s="5"/>
      <c r="F43"/>
      <c r="J43" s="121"/>
      <c r="K43" s="121"/>
      <c r="L43" s="121"/>
      <c r="M43" s="121"/>
      <c r="N43" s="121"/>
      <c r="O43" s="121"/>
      <c r="P43" s="121"/>
      <c r="Q43" s="121"/>
      <c r="AC43" s="6"/>
    </row>
    <row r="44" spans="1:29" x14ac:dyDescent="0.25">
      <c r="A44" s="5"/>
      <c r="F44"/>
      <c r="J44" s="121"/>
      <c r="K44" s="121"/>
      <c r="L44" s="121"/>
      <c r="M44" s="121"/>
      <c r="N44" s="121"/>
      <c r="O44" s="121"/>
      <c r="P44" s="121"/>
      <c r="Q44" s="121"/>
      <c r="AC44" s="6"/>
    </row>
    <row r="45" spans="1:29" x14ac:dyDescent="0.25">
      <c r="A45" s="5"/>
      <c r="F45"/>
      <c r="J45" s="121"/>
      <c r="K45" s="121"/>
      <c r="L45" s="121"/>
      <c r="M45" s="121"/>
      <c r="N45" s="121"/>
      <c r="O45" s="121"/>
      <c r="P45" s="121"/>
      <c r="Q45" s="121"/>
      <c r="AC45" s="6"/>
    </row>
    <row r="46" spans="1:29" x14ac:dyDescent="0.25">
      <c r="A46" s="5"/>
      <c r="F46"/>
      <c r="J46" s="121"/>
      <c r="K46" s="121"/>
      <c r="L46" s="121"/>
      <c r="M46" s="121"/>
      <c r="N46" s="121"/>
      <c r="O46" s="121"/>
      <c r="P46" s="121"/>
      <c r="Q46" s="121"/>
      <c r="AC46" s="6"/>
    </row>
    <row r="47" spans="1:29" x14ac:dyDescent="0.25">
      <c r="A47" s="5"/>
      <c r="F47"/>
      <c r="J47" s="121"/>
      <c r="K47" s="121"/>
      <c r="L47" s="121"/>
      <c r="M47" s="121"/>
      <c r="N47" s="121"/>
      <c r="O47" s="121"/>
      <c r="P47" s="121"/>
      <c r="Q47" s="121"/>
      <c r="AC47" s="6"/>
    </row>
    <row r="48" spans="1:29" x14ac:dyDescent="0.25">
      <c r="A48" s="5"/>
      <c r="F48"/>
      <c r="J48" s="121"/>
      <c r="K48" s="121"/>
      <c r="L48" s="121"/>
      <c r="M48" s="121"/>
      <c r="N48" s="121"/>
      <c r="O48" s="121"/>
      <c r="P48" s="121"/>
      <c r="Q48" s="121"/>
      <c r="AC48" s="6"/>
    </row>
    <row r="49" spans="1:29" x14ac:dyDescent="0.25">
      <c r="A49" s="5"/>
      <c r="F49"/>
      <c r="J49" s="121"/>
      <c r="K49" s="121"/>
      <c r="L49" s="121"/>
      <c r="M49" s="121"/>
      <c r="N49" s="121"/>
      <c r="O49" s="121"/>
      <c r="P49" s="121"/>
      <c r="Q49" s="121"/>
      <c r="AC49" s="6"/>
    </row>
    <row r="50" spans="1:29" x14ac:dyDescent="0.25">
      <c r="A50" s="5"/>
      <c r="F50"/>
      <c r="J50" s="121"/>
      <c r="K50" s="121"/>
      <c r="L50" s="121"/>
      <c r="M50" s="121"/>
      <c r="N50" s="121"/>
      <c r="O50" s="121"/>
      <c r="P50" s="121"/>
      <c r="Q50" s="121"/>
      <c r="AC50" s="6"/>
    </row>
    <row r="51" spans="1:29" x14ac:dyDescent="0.25">
      <c r="A51" s="5"/>
      <c r="F51"/>
      <c r="J51" s="121"/>
      <c r="K51" s="121"/>
      <c r="L51" s="121"/>
      <c r="M51" s="121"/>
      <c r="N51" s="121"/>
      <c r="O51" s="121"/>
      <c r="P51" s="121"/>
      <c r="Q51" s="121"/>
      <c r="AC51" s="6"/>
    </row>
    <row r="52" spans="1:29" x14ac:dyDescent="0.25">
      <c r="A52" s="5"/>
      <c r="F52"/>
      <c r="J52" s="121"/>
      <c r="K52" s="121"/>
      <c r="L52" s="121"/>
      <c r="M52" s="121"/>
      <c r="N52" s="121"/>
      <c r="O52" s="121"/>
      <c r="P52" s="121"/>
      <c r="Q52" s="121"/>
      <c r="AC52" s="6"/>
    </row>
    <row r="53" spans="1:29" x14ac:dyDescent="0.25">
      <c r="A53" s="5"/>
      <c r="F53"/>
      <c r="J53" s="121"/>
      <c r="K53" s="121"/>
      <c r="L53" s="121"/>
      <c r="M53" s="121"/>
      <c r="N53" s="121"/>
      <c r="O53" s="121"/>
      <c r="P53" s="121"/>
      <c r="Q53" s="121"/>
      <c r="AC53" s="6"/>
    </row>
    <row r="54" spans="1:29" x14ac:dyDescent="0.25">
      <c r="A54" s="5"/>
      <c r="F54"/>
      <c r="J54" s="121"/>
      <c r="K54" s="121"/>
      <c r="L54" s="121"/>
      <c r="M54" s="121"/>
      <c r="N54" s="121"/>
      <c r="O54" s="121"/>
      <c r="P54" s="121"/>
      <c r="Q54" s="121"/>
      <c r="AC54" s="6"/>
    </row>
    <row r="55" spans="1:29" x14ac:dyDescent="0.25">
      <c r="A55" s="5"/>
      <c r="B55" s="145" t="s">
        <v>59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7"/>
      <c r="Q55" s="121"/>
      <c r="AC55" s="6"/>
    </row>
    <row r="56" spans="1:29" x14ac:dyDescent="0.25">
      <c r="A56" s="5"/>
      <c r="F56"/>
      <c r="J56" s="121"/>
      <c r="K56" s="121"/>
      <c r="L56" s="121"/>
      <c r="M56" s="121"/>
      <c r="N56" s="121"/>
      <c r="O56" s="121"/>
      <c r="P56" s="121"/>
      <c r="Q56" s="121"/>
      <c r="AC56" s="6"/>
    </row>
    <row r="57" spans="1:29" x14ac:dyDescent="0.25">
      <c r="A57" s="5"/>
      <c r="F57"/>
      <c r="J57" s="121"/>
      <c r="K57" s="121"/>
      <c r="L57" s="121"/>
      <c r="M57" s="121"/>
      <c r="N57" s="121"/>
      <c r="O57" s="121"/>
      <c r="P57" s="121"/>
      <c r="Q57" s="121"/>
      <c r="AC57" s="6"/>
    </row>
    <row r="58" spans="1:29" x14ac:dyDescent="0.25">
      <c r="A58" s="5"/>
      <c r="F58"/>
      <c r="J58" s="121"/>
      <c r="K58" s="121"/>
      <c r="L58" s="121"/>
      <c r="M58" s="121"/>
      <c r="N58" s="121"/>
      <c r="O58" s="121"/>
      <c r="P58" s="121"/>
      <c r="Q58" s="121"/>
      <c r="AC58" s="6"/>
    </row>
    <row r="59" spans="1:29" x14ac:dyDescent="0.25">
      <c r="A59" s="5"/>
      <c r="F59"/>
      <c r="J59" s="121"/>
      <c r="K59" s="121"/>
      <c r="L59" s="121"/>
      <c r="M59" s="121"/>
      <c r="N59" s="121"/>
      <c r="O59" s="121"/>
      <c r="P59" s="121"/>
      <c r="Q59" s="121"/>
      <c r="AC59" s="6"/>
    </row>
    <row r="60" spans="1:29" x14ac:dyDescent="0.25">
      <c r="A60" s="5"/>
      <c r="F60"/>
      <c r="J60" s="121"/>
      <c r="K60" s="121"/>
      <c r="L60" s="121"/>
      <c r="M60" s="121"/>
      <c r="N60" s="121"/>
      <c r="O60" s="121"/>
      <c r="P60" s="121"/>
      <c r="Q60" s="121"/>
      <c r="AC60" s="6"/>
    </row>
    <row r="61" spans="1:29" x14ac:dyDescent="0.25">
      <c r="A61" s="5"/>
      <c r="F61"/>
      <c r="J61" s="121"/>
      <c r="K61" s="121"/>
      <c r="L61" s="121"/>
      <c r="M61" s="121"/>
      <c r="N61" s="121"/>
      <c r="O61" s="121"/>
      <c r="P61" s="121"/>
      <c r="Q61" s="121"/>
      <c r="AC61" s="6"/>
    </row>
    <row r="62" spans="1:29" x14ac:dyDescent="0.25">
      <c r="A62" s="5"/>
      <c r="F62"/>
      <c r="H62" s="124"/>
      <c r="J62" s="121"/>
      <c r="K62" s="121"/>
      <c r="L62" s="121"/>
      <c r="M62" s="121"/>
      <c r="N62" s="121"/>
      <c r="O62" s="121"/>
      <c r="P62" s="121"/>
      <c r="Q62" s="121"/>
      <c r="T62" s="124"/>
      <c r="U62" s="124"/>
      <c r="V62" s="124"/>
      <c r="W62" s="124"/>
      <c r="X62" s="124"/>
      <c r="Y62" s="124"/>
      <c r="Z62" s="124"/>
      <c r="AA62" s="124"/>
      <c r="AC62" s="6"/>
    </row>
    <row r="63" spans="1:29" x14ac:dyDescent="0.25">
      <c r="A63" s="5"/>
      <c r="H63" s="124"/>
      <c r="J63" s="121"/>
      <c r="K63" s="121"/>
      <c r="L63" s="121"/>
      <c r="M63" s="121"/>
      <c r="N63" s="121"/>
      <c r="O63" s="121"/>
      <c r="P63" s="121"/>
      <c r="Q63" s="121"/>
      <c r="T63" s="124"/>
      <c r="U63" s="124"/>
      <c r="V63" s="124"/>
      <c r="W63" s="124"/>
      <c r="X63" s="124"/>
      <c r="Y63" s="124"/>
      <c r="Z63" s="124"/>
      <c r="AA63" s="124"/>
      <c r="AC63" s="6"/>
    </row>
    <row r="64" spans="1:29" x14ac:dyDescent="0.25">
      <c r="A64" s="5"/>
      <c r="E64"/>
      <c r="F64"/>
      <c r="H64" s="124"/>
      <c r="J64" s="121"/>
      <c r="K64" s="121"/>
      <c r="L64" s="121"/>
      <c r="M64" s="121"/>
      <c r="N64" s="121"/>
      <c r="O64" s="121"/>
      <c r="P64" s="121"/>
      <c r="Q64" s="121"/>
      <c r="T64" s="124"/>
      <c r="U64" s="124"/>
      <c r="V64" s="124"/>
      <c r="W64" s="124"/>
      <c r="X64" s="124"/>
      <c r="Y64" s="124"/>
      <c r="Z64" s="124"/>
      <c r="AA64" s="124"/>
      <c r="AC64" s="6"/>
    </row>
    <row r="65" spans="3:9" x14ac:dyDescent="0.25">
      <c r="E65"/>
      <c r="F65"/>
    </row>
    <row r="66" spans="3:9" x14ac:dyDescent="0.25">
      <c r="E66"/>
      <c r="F66"/>
    </row>
    <row r="67" spans="3:9" x14ac:dyDescent="0.25">
      <c r="E67"/>
      <c r="F67"/>
    </row>
    <row r="68" spans="3:9" ht="4.5" customHeight="1" x14ac:dyDescent="0.25">
      <c r="E68"/>
      <c r="F68"/>
    </row>
    <row r="69" spans="3:9" x14ac:dyDescent="0.25">
      <c r="E69"/>
      <c r="F69"/>
    </row>
    <row r="70" spans="3:9" x14ac:dyDescent="0.25">
      <c r="E70"/>
      <c r="F70"/>
    </row>
    <row r="71" spans="3:9" x14ac:dyDescent="0.25">
      <c r="E71"/>
      <c r="F71"/>
    </row>
    <row r="72" spans="3:9" x14ac:dyDescent="0.25">
      <c r="E72"/>
      <c r="F72"/>
    </row>
    <row r="73" spans="3:9" x14ac:dyDescent="0.25">
      <c r="E73"/>
      <c r="F73"/>
    </row>
    <row r="74" spans="3:9" x14ac:dyDescent="0.25">
      <c r="E74"/>
      <c r="F74"/>
    </row>
    <row r="75" spans="3:9" x14ac:dyDescent="0.25">
      <c r="E75"/>
      <c r="F75"/>
    </row>
    <row r="76" spans="3:9" x14ac:dyDescent="0.25">
      <c r="E76"/>
      <c r="F76"/>
    </row>
    <row r="77" spans="3:9" x14ac:dyDescent="0.25">
      <c r="E77"/>
      <c r="F77"/>
    </row>
    <row r="78" spans="3:9" x14ac:dyDescent="0.25">
      <c r="E78"/>
      <c r="F78"/>
    </row>
    <row r="79" spans="3:9" x14ac:dyDescent="0.25">
      <c r="E79"/>
      <c r="F79"/>
    </row>
    <row r="80" spans="3:9" x14ac:dyDescent="0.25">
      <c r="C80" s="125" t="s">
        <v>147</v>
      </c>
      <c r="D80" s="125" t="s">
        <v>131</v>
      </c>
      <c r="E80" s="125" t="s">
        <v>135</v>
      </c>
      <c r="F80" s="125" t="s">
        <v>148</v>
      </c>
      <c r="G80" s="125" t="s">
        <v>132</v>
      </c>
      <c r="H80" s="126" t="s">
        <v>124</v>
      </c>
      <c r="I80" s="126" t="s">
        <v>128</v>
      </c>
    </row>
    <row r="81" spans="2:10" x14ac:dyDescent="0.25">
      <c r="B81" s="125" t="s">
        <v>74</v>
      </c>
      <c r="C81" s="127" t="s">
        <v>149</v>
      </c>
      <c r="D81" s="46">
        <v>30.71</v>
      </c>
      <c r="E81" s="46">
        <v>18.11</v>
      </c>
      <c r="F81" s="46">
        <v>31.6</v>
      </c>
      <c r="G81" s="46"/>
      <c r="H81" s="46">
        <v>19.329999999999998</v>
      </c>
      <c r="I81" s="46">
        <v>0.24</v>
      </c>
      <c r="J81" s="128">
        <f>SUM(D81:I81)</f>
        <v>99.99</v>
      </c>
    </row>
    <row r="82" spans="2:10" x14ac:dyDescent="0.25">
      <c r="B82" s="125" t="s">
        <v>59</v>
      </c>
      <c r="C82" s="127" t="s">
        <v>150</v>
      </c>
      <c r="D82" s="46">
        <v>14.89</v>
      </c>
      <c r="E82" s="46">
        <v>17.559999999999999</v>
      </c>
      <c r="F82" s="46"/>
      <c r="G82" s="46">
        <v>48.56</v>
      </c>
      <c r="H82" s="46">
        <v>18.75</v>
      </c>
      <c r="I82" s="46">
        <v>0.24</v>
      </c>
      <c r="J82" s="128">
        <f>SUM(D82:I82)</f>
        <v>100</v>
      </c>
    </row>
    <row r="83" spans="2:10" x14ac:dyDescent="0.25">
      <c r="E83"/>
      <c r="F83"/>
    </row>
    <row r="84" spans="2:10" x14ac:dyDescent="0.25">
      <c r="E84"/>
      <c r="F84"/>
    </row>
    <row r="85" spans="2:10" x14ac:dyDescent="0.25">
      <c r="E85"/>
      <c r="F85"/>
    </row>
    <row r="86" spans="2:10" x14ac:dyDescent="0.25">
      <c r="E86"/>
      <c r="F86"/>
    </row>
    <row r="87" spans="2:10" x14ac:dyDescent="0.25">
      <c r="E87"/>
      <c r="F87"/>
    </row>
    <row r="88" spans="2:10" x14ac:dyDescent="0.25">
      <c r="E88"/>
      <c r="F88"/>
    </row>
    <row r="89" spans="2:10" x14ac:dyDescent="0.25">
      <c r="E89"/>
      <c r="F89"/>
    </row>
    <row r="90" spans="2:10" x14ac:dyDescent="0.25">
      <c r="E90"/>
      <c r="F90"/>
    </row>
    <row r="91" spans="2:10" x14ac:dyDescent="0.25">
      <c r="E91"/>
      <c r="F91"/>
    </row>
    <row r="92" spans="2:10" x14ac:dyDescent="0.25">
      <c r="E92"/>
      <c r="F92"/>
    </row>
    <row r="93" spans="2:10" x14ac:dyDescent="0.25">
      <c r="E93"/>
      <c r="F93"/>
    </row>
    <row r="94" spans="2:10" x14ac:dyDescent="0.25">
      <c r="E94"/>
      <c r="F94"/>
    </row>
    <row r="95" spans="2:10" x14ac:dyDescent="0.25">
      <c r="E95"/>
      <c r="F95"/>
    </row>
    <row r="96" spans="2:10" x14ac:dyDescent="0.25">
      <c r="F96"/>
    </row>
    <row r="97" spans="1:29" x14ac:dyDescent="0.25">
      <c r="B97" s="2"/>
      <c r="C97" s="2"/>
      <c r="D97" s="2"/>
      <c r="F97"/>
    </row>
    <row r="100" spans="1:29" s="2" customFormat="1" x14ac:dyDescent="0.25">
      <c r="A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</sheetData>
  <mergeCells count="4">
    <mergeCell ref="B8:P8"/>
    <mergeCell ref="B9:C9"/>
    <mergeCell ref="B31:P31"/>
    <mergeCell ref="B55:P55"/>
  </mergeCells>
  <hyperlinks>
    <hyperlink ref="R3" location="INDICE!A1" display="volver" xr:uid="{4D53E563-9823-4CE4-97D2-3A5ADB559B88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/>
  <dimension ref="A1:AB83"/>
  <sheetViews>
    <sheetView showGridLines="0" zoomScale="80" zoomScaleNormal="80" workbookViewId="0">
      <selection activeCell="J48" sqref="J48"/>
    </sheetView>
  </sheetViews>
  <sheetFormatPr baseColWidth="10" defaultRowHeight="15" x14ac:dyDescent="0.25"/>
  <cols>
    <col min="2" max="2" width="19.28515625" customWidth="1"/>
  </cols>
  <sheetData>
    <row r="1" spans="1:28" x14ac:dyDescent="0.25">
      <c r="A1" s="3"/>
      <c r="B1" s="144" t="s">
        <v>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64"/>
      <c r="Z1" s="64"/>
      <c r="AA1" s="10"/>
      <c r="AB1" s="4"/>
    </row>
    <row r="2" spans="1:28" x14ac:dyDescent="0.25">
      <c r="A2" s="5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65"/>
      <c r="Z2" s="65"/>
      <c r="AB2" s="6"/>
    </row>
    <row r="3" spans="1:28" x14ac:dyDescent="0.25">
      <c r="A3" s="5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65"/>
      <c r="Z3" s="65"/>
      <c r="AB3" s="6"/>
    </row>
    <row r="4" spans="1:28" x14ac:dyDescent="0.25">
      <c r="A4" s="5"/>
      <c r="AB4" s="6"/>
    </row>
    <row r="5" spans="1:28" x14ac:dyDescent="0.25">
      <c r="A5" s="5"/>
      <c r="B5" s="13" t="s">
        <v>11</v>
      </c>
      <c r="C5" s="18"/>
      <c r="D5" s="18"/>
      <c r="E5" s="18"/>
      <c r="F5" s="18"/>
      <c r="W5" s="12" t="s">
        <v>4</v>
      </c>
      <c r="AB5" s="6"/>
    </row>
    <row r="6" spans="1:28" x14ac:dyDescent="0.25">
      <c r="A6" s="5"/>
      <c r="B6" t="s">
        <v>89</v>
      </c>
      <c r="J6" t="s">
        <v>90</v>
      </c>
      <c r="S6" t="s">
        <v>91</v>
      </c>
      <c r="AB6" s="6"/>
    </row>
    <row r="7" spans="1:28" x14ac:dyDescent="0.25">
      <c r="A7" s="5"/>
      <c r="AB7" s="6"/>
    </row>
    <row r="8" spans="1:28" x14ac:dyDescent="0.25">
      <c r="A8" s="5"/>
      <c r="AB8" s="6"/>
    </row>
    <row r="9" spans="1:28" x14ac:dyDescent="0.25">
      <c r="A9" s="5"/>
      <c r="AB9" s="6"/>
    </row>
    <row r="10" spans="1:28" x14ac:dyDescent="0.25">
      <c r="A10" s="5"/>
      <c r="AB10" s="6"/>
    </row>
    <row r="11" spans="1:28" x14ac:dyDescent="0.25">
      <c r="A11" s="5"/>
      <c r="AB11" s="6"/>
    </row>
    <row r="12" spans="1:28" x14ac:dyDescent="0.25">
      <c r="A12" s="5"/>
      <c r="AB12" s="6"/>
    </row>
    <row r="13" spans="1:28" x14ac:dyDescent="0.25">
      <c r="A13" s="5"/>
      <c r="AB13" s="6"/>
    </row>
    <row r="14" spans="1:28" x14ac:dyDescent="0.25">
      <c r="A14" s="5"/>
      <c r="AB14" s="6"/>
    </row>
    <row r="15" spans="1:28" x14ac:dyDescent="0.25">
      <c r="A15" s="5"/>
      <c r="AB15" s="6"/>
    </row>
    <row r="16" spans="1:28" x14ac:dyDescent="0.25">
      <c r="A16" s="5"/>
      <c r="AB16" s="6"/>
    </row>
    <row r="17" spans="1:28" x14ac:dyDescent="0.25">
      <c r="A17" s="5"/>
      <c r="AB17" s="6"/>
    </row>
    <row r="18" spans="1:28" x14ac:dyDescent="0.25">
      <c r="A18" s="5"/>
      <c r="AB18" s="6"/>
    </row>
    <row r="19" spans="1:28" x14ac:dyDescent="0.25">
      <c r="A19" s="5"/>
      <c r="AB19" s="6"/>
    </row>
    <row r="20" spans="1:28" x14ac:dyDescent="0.25">
      <c r="A20" s="5"/>
      <c r="AB20" s="6"/>
    </row>
    <row r="21" spans="1:28" x14ac:dyDescent="0.25">
      <c r="A21" s="5"/>
      <c r="AB21" s="6"/>
    </row>
    <row r="22" spans="1:28" x14ac:dyDescent="0.25">
      <c r="A22" s="5"/>
      <c r="AB22" s="6"/>
    </row>
    <row r="23" spans="1:28" x14ac:dyDescent="0.25">
      <c r="A23" s="5"/>
      <c r="AB23" s="6"/>
    </row>
    <row r="24" spans="1:28" x14ac:dyDescent="0.25">
      <c r="A24" s="5"/>
      <c r="AB24" s="6"/>
    </row>
    <row r="25" spans="1:28" x14ac:dyDescent="0.25">
      <c r="A25" s="5"/>
      <c r="AB25" s="6"/>
    </row>
    <row r="26" spans="1:28" x14ac:dyDescent="0.25">
      <c r="A26" s="5"/>
      <c r="AB26" s="6"/>
    </row>
    <row r="27" spans="1:28" x14ac:dyDescent="0.25">
      <c r="A27" s="5"/>
      <c r="AB27" s="6"/>
    </row>
    <row r="28" spans="1:28" x14ac:dyDescent="0.25">
      <c r="A28" s="5"/>
      <c r="AB28" s="6"/>
    </row>
    <row r="29" spans="1:28" x14ac:dyDescent="0.25">
      <c r="A29" s="5"/>
      <c r="AB29" s="6"/>
    </row>
    <row r="30" spans="1:28" x14ac:dyDescent="0.25">
      <c r="A30" s="5"/>
      <c r="AB30" s="6"/>
    </row>
    <row r="31" spans="1:28" x14ac:dyDescent="0.25">
      <c r="A31" s="5"/>
      <c r="AB31" s="6"/>
    </row>
    <row r="32" spans="1:28" x14ac:dyDescent="0.25">
      <c r="A32" s="5"/>
      <c r="AB32" s="6"/>
    </row>
    <row r="33" spans="1:28" x14ac:dyDescent="0.25">
      <c r="A33" s="5"/>
      <c r="AB33" s="6"/>
    </row>
    <row r="34" spans="1:28" x14ac:dyDescent="0.25">
      <c r="A34" s="5"/>
      <c r="AB34" s="6"/>
    </row>
    <row r="35" spans="1:28" x14ac:dyDescent="0.25">
      <c r="A35" s="5"/>
      <c r="AB35" s="6"/>
    </row>
    <row r="36" spans="1:28" x14ac:dyDescent="0.25">
      <c r="A36" s="5"/>
      <c r="AB36" s="6"/>
    </row>
    <row r="37" spans="1:28" x14ac:dyDescent="0.25">
      <c r="A37" s="5"/>
      <c r="AB37" s="6"/>
    </row>
    <row r="38" spans="1:28" x14ac:dyDescent="0.25">
      <c r="A38" s="5"/>
      <c r="AB38" s="6"/>
    </row>
    <row r="39" spans="1:28" x14ac:dyDescent="0.25">
      <c r="A39" s="5"/>
      <c r="AB39" s="6"/>
    </row>
    <row r="40" spans="1:28" x14ac:dyDescent="0.25">
      <c r="A40" s="5"/>
      <c r="AB40" s="6"/>
    </row>
    <row r="41" spans="1:28" x14ac:dyDescent="0.25">
      <c r="A41" s="5"/>
      <c r="AB41" s="6"/>
    </row>
    <row r="42" spans="1:28" x14ac:dyDescent="0.25">
      <c r="A42" s="5"/>
      <c r="AB42" s="6"/>
    </row>
    <row r="43" spans="1:28" x14ac:dyDescent="0.25">
      <c r="A43" s="5"/>
      <c r="AB43" s="6"/>
    </row>
    <row r="44" spans="1:28" x14ac:dyDescent="0.25">
      <c r="A44" s="5"/>
      <c r="AB44" s="6"/>
    </row>
    <row r="45" spans="1:28" x14ac:dyDescent="0.25">
      <c r="A45" s="5"/>
      <c r="AB45" s="6"/>
    </row>
    <row r="46" spans="1:28" x14ac:dyDescent="0.25">
      <c r="A46" s="5"/>
      <c r="AB46" s="6"/>
    </row>
    <row r="47" spans="1:28" x14ac:dyDescent="0.25">
      <c r="A47" s="5"/>
      <c r="B47" t="s">
        <v>92</v>
      </c>
      <c r="J47" t="s">
        <v>93</v>
      </c>
      <c r="AB47" s="6"/>
    </row>
    <row r="48" spans="1:28" x14ac:dyDescent="0.25">
      <c r="A48" s="5"/>
      <c r="AB48" s="6"/>
    </row>
    <row r="49" spans="1:28" x14ac:dyDescent="0.25">
      <c r="A49" s="5"/>
      <c r="AB49" s="6"/>
    </row>
    <row r="50" spans="1:28" x14ac:dyDescent="0.25">
      <c r="A50" s="5"/>
      <c r="AB50" s="6"/>
    </row>
    <row r="51" spans="1:28" x14ac:dyDescent="0.25">
      <c r="A51" s="5"/>
      <c r="AB51" s="6"/>
    </row>
    <row r="52" spans="1:28" x14ac:dyDescent="0.25">
      <c r="A52" s="5"/>
      <c r="AB52" s="6"/>
    </row>
    <row r="53" spans="1:28" x14ac:dyDescent="0.25">
      <c r="A53" s="5"/>
      <c r="AB53" s="6"/>
    </row>
    <row r="54" spans="1:28" x14ac:dyDescent="0.25">
      <c r="A54" s="5"/>
      <c r="AB54" s="6"/>
    </row>
    <row r="55" spans="1:28" x14ac:dyDescent="0.25">
      <c r="A55" s="5"/>
      <c r="AB55" s="6"/>
    </row>
    <row r="56" spans="1:28" x14ac:dyDescent="0.25">
      <c r="A56" s="5"/>
      <c r="AB56" s="6"/>
    </row>
    <row r="57" spans="1:28" x14ac:dyDescent="0.25">
      <c r="A57" s="5"/>
      <c r="AB57" s="6"/>
    </row>
    <row r="58" spans="1:28" x14ac:dyDescent="0.25">
      <c r="A58" s="5"/>
      <c r="AB58" s="6"/>
    </row>
    <row r="59" spans="1:28" x14ac:dyDescent="0.25">
      <c r="A59" s="5"/>
      <c r="AB59" s="6"/>
    </row>
    <row r="60" spans="1:28" x14ac:dyDescent="0.25">
      <c r="A60" s="5"/>
      <c r="AB60" s="6"/>
    </row>
    <row r="61" spans="1:28" x14ac:dyDescent="0.25">
      <c r="A61" s="5"/>
      <c r="AB61" s="6"/>
    </row>
    <row r="62" spans="1:28" x14ac:dyDescent="0.25">
      <c r="A62" s="5"/>
      <c r="AB62" s="6"/>
    </row>
    <row r="63" spans="1:28" x14ac:dyDescent="0.25">
      <c r="A63" s="5"/>
      <c r="AB63" s="6"/>
    </row>
    <row r="64" spans="1:28" x14ac:dyDescent="0.25">
      <c r="A64" s="5"/>
      <c r="AB64" s="6"/>
    </row>
    <row r="65" spans="1:28" x14ac:dyDescent="0.25">
      <c r="A65" s="5"/>
      <c r="AB65" s="6"/>
    </row>
    <row r="66" spans="1:28" x14ac:dyDescent="0.25">
      <c r="A66" s="5"/>
      <c r="AB66" s="6"/>
    </row>
    <row r="67" spans="1:28" x14ac:dyDescent="0.25">
      <c r="A67" s="5"/>
      <c r="AB67" s="6"/>
    </row>
    <row r="68" spans="1:28" x14ac:dyDescent="0.25">
      <c r="A68" s="5"/>
      <c r="AB68" s="6"/>
    </row>
    <row r="69" spans="1:28" x14ac:dyDescent="0.25">
      <c r="A69" s="5"/>
      <c r="AB69" s="6"/>
    </row>
    <row r="70" spans="1:28" x14ac:dyDescent="0.25">
      <c r="A70" s="5"/>
      <c r="AB70" s="6"/>
    </row>
    <row r="71" spans="1:28" x14ac:dyDescent="0.25">
      <c r="A71" s="5"/>
      <c r="AB71" s="6"/>
    </row>
    <row r="72" spans="1:28" x14ac:dyDescent="0.25">
      <c r="A72" s="5"/>
      <c r="AB72" s="6"/>
    </row>
    <row r="73" spans="1:28" x14ac:dyDescent="0.25">
      <c r="A73" s="5"/>
      <c r="AB73" s="6"/>
    </row>
    <row r="74" spans="1:28" x14ac:dyDescent="0.25">
      <c r="A74" s="5"/>
      <c r="AB74" s="6"/>
    </row>
    <row r="75" spans="1:28" x14ac:dyDescent="0.25">
      <c r="A75" s="5"/>
      <c r="AB75" s="6"/>
    </row>
    <row r="76" spans="1:28" x14ac:dyDescent="0.25">
      <c r="A76" s="5"/>
      <c r="AB76" s="6"/>
    </row>
    <row r="77" spans="1:28" x14ac:dyDescent="0.25">
      <c r="A77" s="5"/>
      <c r="AB77" s="6"/>
    </row>
    <row r="78" spans="1:28" x14ac:dyDescent="0.25">
      <c r="A78" s="5"/>
      <c r="AB78" s="6"/>
    </row>
    <row r="79" spans="1:28" x14ac:dyDescent="0.25">
      <c r="A79" s="5"/>
      <c r="AB79" s="6"/>
    </row>
    <row r="80" spans="1:28" x14ac:dyDescent="0.25">
      <c r="A80" s="5"/>
      <c r="AB80" s="6"/>
    </row>
    <row r="81" spans="1:28" x14ac:dyDescent="0.25">
      <c r="A81" s="5"/>
      <c r="AB81" s="6"/>
    </row>
    <row r="82" spans="1:28" x14ac:dyDescent="0.25">
      <c r="A82" s="5"/>
      <c r="AB82" s="6"/>
    </row>
    <row r="83" spans="1:28" x14ac:dyDescent="0.25">
      <c r="A83" s="5"/>
      <c r="AB83" s="6"/>
    </row>
  </sheetData>
  <mergeCells count="1">
    <mergeCell ref="B1:X3"/>
  </mergeCells>
  <hyperlinks>
    <hyperlink ref="W5" location="INDICE!A1" display="volver" xr:uid="{00000000-0004-0000-07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PARAMETROS</vt:lpstr>
      <vt:lpstr>Modal_análisis</vt:lpstr>
      <vt:lpstr>Ocurrencia Ag(modal)</vt:lpstr>
      <vt:lpstr>APORTE Ag(BSP</vt:lpstr>
      <vt:lpstr>ASOCIACION Y TAMAÑO</vt:lpstr>
      <vt:lpstr>FRX</vt:lpstr>
      <vt:lpstr>ANEXO DRX</vt:lpstr>
      <vt:lpstr>BSE-SE IMG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2020-11-10T12:49:00Z</dcterms:modified>
</cp:coreProperties>
</file>